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8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утверждение'!$A$1:$I$207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5" i="3" l="1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E24" i="3"/>
  <c r="D24" i="3"/>
  <c r="C24" i="3"/>
  <c r="I23" i="3"/>
  <c r="H23" i="3"/>
  <c r="G23" i="3"/>
  <c r="E23" i="3"/>
  <c r="D23" i="3"/>
  <c r="C23" i="3"/>
  <c r="I22" i="3"/>
  <c r="H22" i="3"/>
  <c r="G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<sst xmlns="http://schemas.openxmlformats.org/spreadsheetml/2006/main" count="21" uniqueCount="21">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</sst>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8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"ЛИФТЕК"</v>
          </cell>
          <cell r="G4" t="str">
            <v>Титков</v>
          </cell>
          <cell r="H4" t="str">
            <v>Алексей</v>
          </cell>
          <cell r="I4" t="str">
            <v>Алексеевич</v>
          </cell>
          <cell r="K4" t="str">
            <v>Начальник участка</v>
          </cell>
          <cell r="M4" t="str">
            <v>внеочередная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ГБПОУ МО "УОР№2"</v>
          </cell>
          <cell r="G5" t="str">
            <v>Косихин</v>
          </cell>
          <cell r="H5" t="str">
            <v>Анатолий</v>
          </cell>
          <cell r="I5" t="str">
            <v>Александрович</v>
          </cell>
          <cell r="K5" t="str">
            <v>инженер ведущий</v>
          </cell>
          <cell r="L5" t="str">
            <v>6мес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 xml:space="preserve">   II до 1000В</v>
          </cell>
          <cell r="S5" t="str">
            <v>ПТЭЭПЭЭ</v>
          </cell>
          <cell r="V5">
            <v>0.375</v>
          </cell>
        </row>
        <row r="6">
          <cell r="E6" t="str">
            <v xml:space="preserve">АО «Люберецкий городской жилищный трест» </v>
          </cell>
          <cell r="G6" t="str">
            <v>Мильгунов</v>
          </cell>
          <cell r="H6" t="str">
            <v>Сергей</v>
          </cell>
          <cell r="I6" t="str">
            <v>Юрьевич</v>
          </cell>
          <cell r="K6" t="str">
            <v>Главный энергетик</v>
          </cell>
          <cell r="L6" t="str">
            <v>4 мес.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"ПромТехСервис"</v>
          </cell>
          <cell r="G7" t="str">
            <v>Калинин</v>
          </cell>
          <cell r="H7" t="str">
            <v>Юрий</v>
          </cell>
          <cell r="I7" t="str">
            <v>Леонидович</v>
          </cell>
          <cell r="K7" t="str">
            <v>Главный энергетик</v>
          </cell>
          <cell r="L7" t="str">
            <v>1 мес</v>
          </cell>
          <cell r="M7" t="str">
            <v>первичная</v>
          </cell>
          <cell r="N7" t="str">
            <v>руководящий работник</v>
          </cell>
          <cell r="S7" t="str">
            <v>ПТЭТЭ</v>
          </cell>
          <cell r="V7">
            <v>0.375</v>
          </cell>
        </row>
        <row r="8">
          <cell r="E8" t="str">
            <v>ООО "ПромТехСервис"</v>
          </cell>
          <cell r="G8" t="str">
            <v xml:space="preserve">Кирюшин </v>
          </cell>
          <cell r="H8" t="str">
            <v xml:space="preserve">Виктор </v>
          </cell>
          <cell r="I8" t="str">
            <v>Александрович</v>
          </cell>
          <cell r="K8" t="str">
            <v>Инженер по системам (отопления, вентиляции, водоснабжения, канализации и кондиционирования)</v>
          </cell>
          <cell r="L8" t="str">
            <v>1 мес</v>
          </cell>
          <cell r="M8" t="str">
            <v>первичная</v>
          </cell>
          <cell r="N8" t="str">
            <v>управленческий персонал</v>
          </cell>
          <cell r="S8" t="str">
            <v>ПТЭТЭ</v>
          </cell>
          <cell r="V8">
            <v>0.375</v>
          </cell>
        </row>
        <row r="9">
          <cell r="E9" t="str">
            <v>ООО "ПромТехСервис"</v>
          </cell>
          <cell r="G9" t="str">
            <v>Польшаков</v>
          </cell>
          <cell r="H9" t="str">
            <v>Валентин</v>
          </cell>
          <cell r="I9" t="str">
            <v>Евгеньевич</v>
          </cell>
          <cell r="K9" t="str">
            <v>Начальник службы эксплуатации (главный инженер структурного подразделения г. Подольск)</v>
          </cell>
          <cell r="L9" t="str">
            <v>1 мес</v>
          </cell>
          <cell r="M9" t="str">
            <v>первичная</v>
          </cell>
          <cell r="N9" t="str">
            <v>руководитель структурного подразделения</v>
          </cell>
          <cell r="S9" t="str">
            <v>ПТЭТЭ</v>
          </cell>
          <cell r="V9">
            <v>0.375</v>
          </cell>
        </row>
        <row r="10">
          <cell r="E10" t="str">
            <v>ООО "Дирекция Жилищного Фонда "Пирогово -Комфорт "</v>
          </cell>
          <cell r="G10" t="str">
            <v>Агаева</v>
          </cell>
          <cell r="H10" t="str">
            <v>Юлианна</v>
          </cell>
          <cell r="I10" t="str">
            <v>Мирназимовна</v>
          </cell>
          <cell r="K10" t="str">
            <v>Директор</v>
          </cell>
          <cell r="L10" t="str">
            <v xml:space="preserve">5 лет  </v>
          </cell>
          <cell r="M10" t="str">
            <v>первичная</v>
          </cell>
          <cell r="N10" t="str">
            <v>руководящий работник</v>
          </cell>
          <cell r="S10" t="str">
            <v>ПТЭТЭ</v>
          </cell>
          <cell r="V10">
            <v>0.375</v>
          </cell>
        </row>
        <row r="11">
          <cell r="E11" t="str">
            <v>МУ ЦТО МОУ</v>
          </cell>
          <cell r="G11" t="str">
            <v xml:space="preserve">Рощин </v>
          </cell>
          <cell r="H11" t="str">
            <v>Виталий</v>
          </cell>
          <cell r="I11" t="str">
            <v>Алексеевич</v>
          </cell>
          <cell r="K11" t="str">
            <v>главный специалист по ремонту и обслуживанию инженерных систем и коммуникаций</v>
          </cell>
          <cell r="L11" t="str">
            <v>1 год 7 мес</v>
          </cell>
          <cell r="M11" t="str">
            <v>очередная</v>
          </cell>
          <cell r="N11" t="str">
            <v>управленческий персонал</v>
          </cell>
          <cell r="S11" t="str">
            <v>ПТЭТЭ</v>
          </cell>
          <cell r="V11">
            <v>0.375</v>
          </cell>
        </row>
        <row r="12">
          <cell r="E12" t="str">
            <v>МУ ЦТО МОУ</v>
          </cell>
          <cell r="G12" t="str">
            <v xml:space="preserve">Жуков </v>
          </cell>
          <cell r="H12" t="str">
            <v>Павел</v>
          </cell>
          <cell r="I12" t="str">
            <v>Викторович</v>
          </cell>
          <cell r="K12" t="str">
            <v>главный специалист учета и потребления энергоресурсов</v>
          </cell>
          <cell r="L12" t="str">
            <v>1 год 5 мес</v>
          </cell>
          <cell r="M12" t="str">
            <v>очередная</v>
          </cell>
          <cell r="N12" t="str">
            <v>управленческий персонал</v>
          </cell>
          <cell r="S12" t="str">
            <v>ПТЭТЭ</v>
          </cell>
          <cell r="V12">
            <v>0.375</v>
          </cell>
        </row>
        <row r="13">
          <cell r="E13" t="str">
            <v>МУ ЦТО МОУ</v>
          </cell>
          <cell r="G13" t="str">
            <v>Поздняков</v>
          </cell>
          <cell r="H13" t="str">
            <v>Алексей</v>
          </cell>
          <cell r="I13" t="str">
            <v>Геннадиевич</v>
          </cell>
          <cell r="K13" t="str">
            <v>главный специалист по ИТП</v>
          </cell>
          <cell r="L13" t="str">
            <v>4 мес</v>
          </cell>
          <cell r="M13" t="str">
            <v>первичная</v>
          </cell>
          <cell r="N13" t="str">
            <v>управленческий персонал</v>
          </cell>
          <cell r="S13" t="str">
            <v>ПТЭТЭ</v>
          </cell>
          <cell r="V13">
            <v>0.375</v>
          </cell>
        </row>
        <row r="14">
          <cell r="E14" t="str">
            <v xml:space="preserve">ООО «ПластПрофиль» </v>
          </cell>
          <cell r="G14" t="str">
            <v xml:space="preserve">Костандян </v>
          </cell>
          <cell r="H14" t="str">
            <v xml:space="preserve">Карен </v>
          </cell>
          <cell r="I14" t="str">
            <v>Робертович</v>
          </cell>
          <cell r="K14" t="str">
            <v>Электрик</v>
          </cell>
          <cell r="L14" t="str">
            <v>3 года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 xml:space="preserve">ООО «ПластПрофиль» </v>
          </cell>
          <cell r="G15" t="str">
            <v xml:space="preserve">Гаспарян </v>
          </cell>
          <cell r="H15" t="str">
            <v xml:space="preserve">Сержик </v>
          </cell>
          <cell r="I15" t="str">
            <v>Ашотович</v>
          </cell>
          <cell r="K15" t="str">
            <v>Аппаратчик</v>
          </cell>
          <cell r="L15" t="str">
            <v>2 год</v>
          </cell>
          <cell r="M15" t="str">
            <v>очередная</v>
          </cell>
          <cell r="N15" t="str">
            <v>оперативно-ремонтный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 xml:space="preserve">ООО «ПластПрофиль» </v>
          </cell>
          <cell r="G16" t="str">
            <v xml:space="preserve">Тадевосян </v>
          </cell>
          <cell r="H16" t="str">
            <v xml:space="preserve">Эдгар </v>
          </cell>
          <cell r="I16" t="str">
            <v>Самвелович</v>
          </cell>
          <cell r="K16" t="str">
            <v>Начальник экструзионного участка</v>
          </cell>
          <cell r="L16" t="str">
            <v>8 лет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 xml:space="preserve">ООО «ПластПрофиль» </v>
          </cell>
          <cell r="G17" t="str">
            <v xml:space="preserve">Никифоров </v>
          </cell>
          <cell r="H17" t="str">
            <v xml:space="preserve">Владимир </v>
          </cell>
          <cell r="I17" t="str">
            <v>Викторович</v>
          </cell>
          <cell r="K17" t="str">
            <v>Инженер-электрик</v>
          </cell>
          <cell r="L17" t="str">
            <v>8 лет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 xml:space="preserve">ООО «ПластПрофиль» </v>
          </cell>
          <cell r="G18" t="str">
            <v>Максимов</v>
          </cell>
          <cell r="H18" t="str">
            <v xml:space="preserve">Игорь </v>
          </cell>
          <cell r="I18" t="str">
            <v>Владимирович</v>
          </cell>
          <cell r="K18" t="str">
            <v>Главный энергетик</v>
          </cell>
          <cell r="L18" t="str">
            <v>2 год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"Гритвак"</v>
          </cell>
          <cell r="G19" t="str">
            <v>Головинский</v>
          </cell>
          <cell r="H19" t="str">
            <v>Дмитрий</v>
          </cell>
          <cell r="I19" t="str">
            <v>Викторович</v>
          </cell>
          <cell r="K19" t="str">
            <v xml:space="preserve">Заместитель главного инженера </v>
          </cell>
          <cell r="L19" t="str">
            <v>3 года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"Гритвак"</v>
          </cell>
          <cell r="G20" t="str">
            <v>Федосов</v>
          </cell>
          <cell r="H20" t="str">
            <v>Андрей</v>
          </cell>
          <cell r="I20" t="str">
            <v>Николаевич</v>
          </cell>
          <cell r="K20" t="str">
            <v>главный инженер</v>
          </cell>
          <cell r="L20" t="str">
            <v>4 года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"Кобб-Раша"</v>
          </cell>
          <cell r="G21" t="str">
            <v>Кокурин</v>
          </cell>
          <cell r="H21" t="str">
            <v>Николай</v>
          </cell>
          <cell r="I21" t="str">
            <v>Константинович</v>
          </cell>
          <cell r="K21" t="str">
            <v>Технический директор</v>
          </cell>
          <cell r="L21" t="str">
            <v>14 лет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 xml:space="preserve"> 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"Кобб-Раша"</v>
          </cell>
          <cell r="G22" t="str">
            <v>Рыбаков</v>
          </cell>
          <cell r="H22" t="str">
            <v>Игорь</v>
          </cell>
          <cell r="I22" t="str">
            <v>Евгеньевич</v>
          </cell>
          <cell r="K22" t="str">
            <v>Заместитель главного инженера</v>
          </cell>
          <cell r="L22" t="str">
            <v>10 лет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 xml:space="preserve"> 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"Кобб-Раша"</v>
          </cell>
          <cell r="G23" t="str">
            <v>Степушов</v>
          </cell>
          <cell r="H23" t="str">
            <v>Алексей</v>
          </cell>
          <cell r="I23" t="str">
            <v>Викторович</v>
          </cell>
          <cell r="K23" t="str">
            <v>Инженер-энергетик</v>
          </cell>
          <cell r="L23" t="str">
            <v>13 лет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 xml:space="preserve"> V до и выше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"ЗАРЕЧЬЕ-БАЛАШИХА"</v>
          </cell>
          <cell r="G24" t="str">
            <v>Дорожкин</v>
          </cell>
          <cell r="H24" t="str">
            <v>Андрей</v>
          </cell>
          <cell r="I24" t="str">
            <v>Юрьевичя</v>
          </cell>
          <cell r="K24" t="str">
            <v>Генеральный директор</v>
          </cell>
          <cell r="L24" t="str">
            <v>2 года</v>
          </cell>
          <cell r="M24" t="str">
            <v>первичная</v>
          </cell>
          <cell r="N24" t="str">
            <v>руководящий работник</v>
          </cell>
          <cell r="S24" t="str">
            <v>ПТЭТЭ</v>
          </cell>
          <cell r="V24">
            <v>0.39583333333333331</v>
          </cell>
        </row>
        <row r="25">
          <cell r="E25" t="str">
            <v>ООО "УК Белый парус-Балашиха</v>
          </cell>
          <cell r="G25" t="str">
            <v>Лапшинов</v>
          </cell>
          <cell r="H25" t="str">
            <v>Андрей</v>
          </cell>
          <cell r="I25" t="str">
            <v>Сергеевич</v>
          </cell>
          <cell r="K25" t="str">
            <v>Генеральный директор</v>
          </cell>
          <cell r="L25" t="str">
            <v>1  год</v>
          </cell>
          <cell r="M25" t="str">
            <v>первичная</v>
          </cell>
          <cell r="N25" t="str">
            <v>руководящий работник</v>
          </cell>
          <cell r="S25" t="str">
            <v>ПТЭТЭ</v>
          </cell>
          <cell r="V25">
            <v>0.39583333333333331</v>
          </cell>
        </row>
        <row r="26">
          <cell r="E26" t="str">
            <v>ООО "Белый парус-Новый свет</v>
          </cell>
          <cell r="G26" t="str">
            <v>Лапшинов</v>
          </cell>
          <cell r="H26" t="str">
            <v>Андрей</v>
          </cell>
          <cell r="I26" t="str">
            <v>Сергеевич</v>
          </cell>
          <cell r="K26" t="str">
            <v>Генеральный директор</v>
          </cell>
          <cell r="L26" t="str">
            <v>1 год</v>
          </cell>
          <cell r="M26" t="str">
            <v>первичная</v>
          </cell>
          <cell r="N26" t="str">
            <v>руководящий работник</v>
          </cell>
          <cell r="S26" t="str">
            <v>ПТЭТЭ</v>
          </cell>
          <cell r="V26">
            <v>0.39583333333333331</v>
          </cell>
        </row>
        <row r="27">
          <cell r="E27" t="str">
            <v>Пансионат "Союз"</v>
          </cell>
          <cell r="G27" t="str">
            <v>Рыбаков</v>
          </cell>
          <cell r="H27" t="str">
            <v xml:space="preserve">Евгений </v>
          </cell>
          <cell r="I27" t="str">
            <v>Евгеньевич</v>
          </cell>
          <cell r="K27" t="str">
            <v>Заместитель главного инженера</v>
          </cell>
          <cell r="L27">
            <v>6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V группа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Пансионат "Союз"</v>
          </cell>
          <cell r="G28" t="str">
            <v xml:space="preserve">Рандо </v>
          </cell>
          <cell r="H28" t="str">
            <v xml:space="preserve">Сергей </v>
          </cell>
          <cell r="I28" t="str">
            <v>Геннадиевич</v>
          </cell>
          <cell r="K28" t="str">
            <v>Главный специалист</v>
          </cell>
          <cell r="L28">
            <v>6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 xml:space="preserve">II группа до 1000 В               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"Пром Технологии 4.0"</v>
          </cell>
          <cell r="G29" t="str">
            <v>Солуянов</v>
          </cell>
          <cell r="H29" t="str">
            <v>Алексей</v>
          </cell>
          <cell r="I29" t="str">
            <v>Вячеславович</v>
          </cell>
          <cell r="K29" t="str">
            <v>Операционный директор</v>
          </cell>
          <cell r="L29" t="str">
            <v>5 мес.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"Пром Технологии 4.0"</v>
          </cell>
          <cell r="G30" t="str">
            <v>Дылбо</v>
          </cell>
          <cell r="H30" t="str">
            <v>Николай</v>
          </cell>
          <cell r="I30" t="str">
            <v>Юрьевич</v>
          </cell>
          <cell r="K30" t="str">
            <v>Главный сварщик</v>
          </cell>
          <cell r="L30" t="str">
            <v>1 мес.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"Пром Технологии 4.0"</v>
          </cell>
          <cell r="G31" t="str">
            <v>Харламов</v>
          </cell>
          <cell r="H31" t="str">
            <v>Владимир</v>
          </cell>
          <cell r="I31" t="str">
            <v>Александрович</v>
          </cell>
          <cell r="K31" t="str">
            <v>Главный инженер</v>
          </cell>
          <cell r="L31" t="str">
            <v>6 мес.</v>
          </cell>
          <cell r="M31" t="str">
            <v>первичная</v>
          </cell>
          <cell r="N31" t="str">
            <v>административно—технический персонал</v>
          </cell>
          <cell r="R31" t="str">
            <v>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"Белый парус-Поле чудес</v>
          </cell>
          <cell r="G32" t="str">
            <v>Лапшинов</v>
          </cell>
          <cell r="H32" t="str">
            <v>Андрей</v>
          </cell>
          <cell r="I32" t="str">
            <v>Сергеевич</v>
          </cell>
          <cell r="K32" t="str">
            <v>Генеральный директор</v>
          </cell>
          <cell r="L32" t="str">
            <v>2 года</v>
          </cell>
          <cell r="M32" t="str">
            <v>первичная</v>
          </cell>
          <cell r="N32" t="str">
            <v>руководящий работник</v>
          </cell>
          <cell r="S32" t="str">
            <v>ПТЭТЭ</v>
          </cell>
          <cell r="V32">
            <v>0.39583333333333331</v>
          </cell>
        </row>
        <row r="33">
          <cell r="E33" t="str">
            <v xml:space="preserve">ООО «ЭнергоСервис» </v>
          </cell>
          <cell r="G33" t="str">
            <v>Сиротин</v>
          </cell>
          <cell r="H33" t="str">
            <v>Виктор</v>
          </cell>
          <cell r="I33" t="str">
            <v>Васильевич</v>
          </cell>
          <cell r="K33" t="str">
            <v>генеральный директор</v>
          </cell>
          <cell r="L33" t="str">
            <v>2 года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 xml:space="preserve">ООО «ЭнергоСервис» </v>
          </cell>
          <cell r="G34" t="str">
            <v>Блохин</v>
          </cell>
          <cell r="H34" t="str">
            <v>Олег</v>
          </cell>
          <cell r="I34" t="str">
            <v>Сергеевич</v>
          </cell>
          <cell r="K34" t="str">
            <v xml:space="preserve">инженер </v>
          </cell>
          <cell r="L34" t="str">
            <v>6 лет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 xml:space="preserve">ООО «ЭнергоСервис» </v>
          </cell>
          <cell r="G35" t="str">
            <v>Протасов</v>
          </cell>
          <cell r="H35" t="str">
            <v>Юрий</v>
          </cell>
          <cell r="I35" t="str">
            <v>Павлович</v>
          </cell>
          <cell r="K35" t="str">
            <v>ведущий инженер</v>
          </cell>
          <cell r="L35" t="str">
            <v>6 лет</v>
          </cell>
          <cell r="M35" t="str">
            <v>внеочередная</v>
          </cell>
          <cell r="N35" t="str">
            <v>административно—технический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"Белый парус"</v>
          </cell>
          <cell r="G36" t="str">
            <v>Дорожкин</v>
          </cell>
          <cell r="H36" t="str">
            <v>Андрей</v>
          </cell>
          <cell r="I36" t="str">
            <v>Юрьевич</v>
          </cell>
          <cell r="K36" t="str">
            <v>генеральный директор</v>
          </cell>
          <cell r="L36" t="str">
            <v>2 года</v>
          </cell>
          <cell r="M36" t="str">
            <v>первичная</v>
          </cell>
          <cell r="N36" t="str">
            <v>руководящий работник</v>
          </cell>
          <cell r="S36" t="str">
            <v>ПТЭТЭ</v>
          </cell>
          <cell r="V36">
            <v>0.39583333333333331</v>
          </cell>
        </row>
        <row r="37">
          <cell r="E37" t="str">
            <v>ООО "УО АЛЬЗА"</v>
          </cell>
          <cell r="G37" t="str">
            <v>Дорожкин</v>
          </cell>
          <cell r="H37" t="str">
            <v>Андрей</v>
          </cell>
          <cell r="I37" t="str">
            <v>Юрьевич</v>
          </cell>
          <cell r="K37" t="str">
            <v>Генеральный директор</v>
          </cell>
          <cell r="L37" t="str">
            <v>1 год</v>
          </cell>
          <cell r="M37" t="str">
            <v>первичная</v>
          </cell>
          <cell r="N37" t="str">
            <v>руководящий работник</v>
          </cell>
          <cell r="S37" t="str">
            <v>ПТЭТЭ</v>
          </cell>
          <cell r="V37">
            <v>0.39583333333333331</v>
          </cell>
        </row>
        <row r="38">
          <cell r="E38" t="str">
            <v>ООО "ДМЭ"</v>
          </cell>
          <cell r="G38" t="str">
            <v>Лапшинов</v>
          </cell>
          <cell r="H38" t="str">
            <v>Андрей</v>
          </cell>
          <cell r="I38" t="str">
            <v>Сергеевич</v>
          </cell>
          <cell r="K38" t="str">
            <v>Генеральный директор</v>
          </cell>
          <cell r="L38" t="str">
            <v>2 года</v>
          </cell>
          <cell r="M38" t="str">
            <v>первичная</v>
          </cell>
          <cell r="N38" t="str">
            <v>руководящий работник</v>
          </cell>
          <cell r="S38" t="str">
            <v>ПТЭТЭ</v>
          </cell>
          <cell r="V38">
            <v>0.39583333333333331</v>
          </cell>
        </row>
        <row r="39">
          <cell r="E39" t="str">
            <v>ООО "УЮТсервис"</v>
          </cell>
          <cell r="G39" t="str">
            <v>Лапшинов</v>
          </cell>
          <cell r="H39" t="str">
            <v>Андрей</v>
          </cell>
          <cell r="I39" t="str">
            <v>Сергеевич</v>
          </cell>
          <cell r="K39" t="str">
            <v>Генеральный директор</v>
          </cell>
          <cell r="L39" t="str">
            <v>2 года</v>
          </cell>
          <cell r="M39" t="str">
            <v>первичная</v>
          </cell>
          <cell r="N39" t="str">
            <v>руководящий работник</v>
          </cell>
          <cell r="S39" t="str">
            <v>ПТЭТЭ</v>
          </cell>
          <cell r="V39">
            <v>0.41666666666666669</v>
          </cell>
        </row>
        <row r="40">
          <cell r="E40" t="str">
            <v>ООО "Эковент К"</v>
          </cell>
          <cell r="G40" t="str">
            <v xml:space="preserve">Кургузов </v>
          </cell>
          <cell r="H40" t="str">
            <v>Вадим</v>
          </cell>
          <cell r="I40" t="str">
            <v>Николаевич</v>
          </cell>
          <cell r="K40" t="str">
            <v>Заместитель генерального директор по работе с заказчиками</v>
          </cell>
          <cell r="L40" t="str">
            <v>1 мес.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"Эковент К"</v>
          </cell>
          <cell r="G41" t="str">
            <v xml:space="preserve">Соломаха </v>
          </cell>
          <cell r="H41" t="str">
            <v xml:space="preserve">Алексей </v>
          </cell>
          <cell r="I41" t="str">
            <v>Михайлович</v>
          </cell>
          <cell r="K41" t="str">
            <v>Заместитель начальника производства</v>
          </cell>
          <cell r="L41" t="str">
            <v>1 мес.</v>
          </cell>
          <cell r="M41" t="str">
            <v>первичная</v>
          </cell>
          <cell r="N41" t="str">
            <v>электротехнологический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НПФ «Технокомплекс»</v>
          </cell>
          <cell r="G42" t="str">
            <v>Барыльников</v>
          </cell>
          <cell r="H42" t="str">
            <v>Евгений</v>
          </cell>
          <cell r="I42" t="str">
            <v>Сергеевич</v>
          </cell>
          <cell r="K42" t="str">
            <v>Электромонтер по ремонту и обслуживанию электрооборудования</v>
          </cell>
          <cell r="L42" t="str">
            <v>1 год 11 месяцев</v>
          </cell>
          <cell r="M42" t="str">
            <v>внеочередная</v>
          </cell>
          <cell r="N42" t="str">
            <v>электротехнологический персонал</v>
          </cell>
          <cell r="R42" t="str">
            <v xml:space="preserve"> IV до и выше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«Даймонд технолоджи»</v>
          </cell>
          <cell r="G43" t="str">
            <v>Гуль</v>
          </cell>
          <cell r="H43" t="str">
            <v>Константин</v>
          </cell>
          <cell r="I43" t="str">
            <v>Сергеевич</v>
          </cell>
          <cell r="K43" t="str">
            <v>Генеральный директор</v>
          </cell>
          <cell r="L43" t="str">
            <v>6 лет</v>
          </cell>
          <cell r="M43" t="str">
            <v>очередная</v>
          </cell>
          <cell r="N43" t="str">
            <v>административно-технический персонал, с правом испытания оборудования повышенным напряжением</v>
          </cell>
          <cell r="R43" t="str">
            <v xml:space="preserve">V до и выше 1000 В 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«Даймонд технолоджи»</v>
          </cell>
          <cell r="G44" t="str">
            <v>Торбенков</v>
          </cell>
          <cell r="H44" t="str">
            <v>Андрей</v>
          </cell>
          <cell r="I44" t="str">
            <v>Петрович</v>
          </cell>
          <cell r="K44" t="str">
            <v>Главный энергетик</v>
          </cell>
          <cell r="L44" t="str">
            <v>6 лет</v>
          </cell>
          <cell r="M44" t="str">
            <v>очередная</v>
          </cell>
          <cell r="N44" t="str">
            <v>административно-технический персонал, с правом испытания оборудования повышенным напряжением</v>
          </cell>
          <cell r="R44" t="str">
            <v xml:space="preserve">V до и выше 1000 В 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«Даймонд технолоджи»</v>
          </cell>
          <cell r="G45" t="str">
            <v>Мельник</v>
          </cell>
          <cell r="H45" t="str">
            <v>Виорел</v>
          </cell>
          <cell r="I45" t="str">
            <v>Александрович</v>
          </cell>
          <cell r="K45" t="str">
            <v>Начальник участка</v>
          </cell>
          <cell r="L45" t="str">
            <v>6 лет</v>
          </cell>
          <cell r="M45" t="str">
            <v>очередная</v>
          </cell>
          <cell r="N45" t="str">
            <v>административно-технический персонал, с правом испытания оборудования повышенным напряжением</v>
          </cell>
          <cell r="R45" t="str">
            <v xml:space="preserve">V до и выше 1000 В 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«Даймонд технолоджи»</v>
          </cell>
          <cell r="G46" t="str">
            <v>Цветков</v>
          </cell>
          <cell r="H46" t="str">
            <v>Алексей</v>
          </cell>
          <cell r="I46" t="str">
            <v>Викторович</v>
          </cell>
          <cell r="K46" t="str">
            <v>Производитель работ</v>
          </cell>
          <cell r="L46" t="str">
            <v>6 лет</v>
          </cell>
          <cell r="M46" t="str">
            <v>очередная</v>
          </cell>
          <cell r="N46" t="str">
            <v>административно-технический персонал, с правом испытания оборудования повышенным напряжением</v>
          </cell>
          <cell r="R46" t="str">
            <v xml:space="preserve">V до и выше 1000 В 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«Даймонд технолоджи»</v>
          </cell>
          <cell r="G47" t="str">
            <v>Холявко</v>
          </cell>
          <cell r="H47" t="str">
            <v>Константин</v>
          </cell>
          <cell r="I47" t="str">
            <v>Николаевич</v>
          </cell>
          <cell r="K47" t="str">
            <v>Производитель работ</v>
          </cell>
          <cell r="L47" t="str">
            <v>6 лет</v>
          </cell>
          <cell r="M47" t="str">
            <v>очередная</v>
          </cell>
          <cell r="N47" t="str">
            <v>административно-технический персонал, с правом испытания оборудования повышенным напряжением</v>
          </cell>
          <cell r="R47" t="str">
            <v xml:space="preserve">V до и выше 1000 В 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"Новый Техкомсервис "</v>
          </cell>
          <cell r="G48" t="str">
            <v xml:space="preserve">Дементьев </v>
          </cell>
          <cell r="H48" t="str">
            <v xml:space="preserve">Денис </v>
          </cell>
          <cell r="I48" t="str">
            <v>Владимирович</v>
          </cell>
          <cell r="K48" t="str">
            <v xml:space="preserve">Главный инжннер </v>
          </cell>
          <cell r="L48" t="str">
            <v>6 лет</v>
          </cell>
          <cell r="M48" t="str">
            <v>первичная</v>
          </cell>
          <cell r="N48" t="str">
            <v>руководящий работник</v>
          </cell>
          <cell r="S48" t="str">
            <v>ПТЭТЭ</v>
          </cell>
          <cell r="V48">
            <v>0.41666666666666669</v>
          </cell>
        </row>
        <row r="49">
          <cell r="E49" t="str">
            <v>ООО "Холдинг Протэк"</v>
          </cell>
          <cell r="G49" t="str">
            <v xml:space="preserve">Мерзляков </v>
          </cell>
          <cell r="H49" t="str">
            <v>Сергей</v>
          </cell>
          <cell r="I49" t="str">
            <v>Валентинович</v>
          </cell>
          <cell r="K49" t="str">
            <v>заместитель главного инженера</v>
          </cell>
          <cell r="L49" t="str">
            <v>2 месяца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 xml:space="preserve">V до и выше 1000 В 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«Кэн-Пак Завод Упаковки"</v>
          </cell>
          <cell r="G50" t="str">
            <v>Малахов</v>
          </cell>
          <cell r="H50" t="str">
            <v>Сергей</v>
          </cell>
          <cell r="I50" t="str">
            <v>Александрович</v>
          </cell>
          <cell r="K50" t="str">
            <v>Главный энергетик</v>
          </cell>
          <cell r="L50" t="str">
            <v>1 год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 xml:space="preserve"> V гр.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«Кэн-Пак Завод Упаковки"</v>
          </cell>
          <cell r="G51" t="str">
            <v>Борисов</v>
          </cell>
          <cell r="H51" t="str">
            <v>Сергей</v>
          </cell>
          <cell r="I51" t="str">
            <v>Александрович</v>
          </cell>
          <cell r="K51" t="str">
            <v>мастер электрохозяйства</v>
          </cell>
          <cell r="L51" t="str">
            <v>1 год</v>
          </cell>
          <cell r="M51" t="str">
            <v>первичная</v>
          </cell>
          <cell r="N51" t="str">
            <v>административно—технический персонал</v>
          </cell>
          <cell r="R51" t="str">
            <v>II гр. до 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«Кэн-Пак Завод Упаковки"</v>
          </cell>
          <cell r="G52" t="str">
            <v xml:space="preserve">Семенов </v>
          </cell>
          <cell r="H52" t="str">
            <v>Игорь</v>
          </cell>
          <cell r="I52" t="str">
            <v>Александрович</v>
          </cell>
          <cell r="K52" t="str">
            <v>руководитель фотолитографии</v>
          </cell>
          <cell r="L52" t="str">
            <v>10 лет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гр. до 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«Кэн-Пак Завод Упаковки"</v>
          </cell>
          <cell r="G53" t="str">
            <v>Мухин</v>
          </cell>
          <cell r="H53" t="str">
            <v>Алексей</v>
          </cell>
          <cell r="I53" t="str">
            <v>Борисович</v>
          </cell>
          <cell r="K53" t="str">
            <v>руководитель секции электроников</v>
          </cell>
          <cell r="L53" t="str">
            <v>14 лет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гр. до 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«Кэн-Пак Завод Упаковки"</v>
          </cell>
          <cell r="G54" t="str">
            <v xml:space="preserve">Тактаев </v>
          </cell>
          <cell r="H54" t="str">
            <v>Александр</v>
          </cell>
          <cell r="I54" t="str">
            <v>Иванович</v>
          </cell>
          <cell r="K54" t="str">
            <v>инженер-механик</v>
          </cell>
          <cell r="L54">
            <v>0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гр. до 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«Кэн-Пак Завод Упаковки"</v>
          </cell>
          <cell r="G55" t="str">
            <v>Шаран</v>
          </cell>
          <cell r="H55" t="str">
            <v>Владимир</v>
          </cell>
          <cell r="I55" t="str">
            <v>Вячеславович</v>
          </cell>
          <cell r="K55" t="str">
            <v>главный инженер ОТОП</v>
          </cell>
          <cell r="L55" t="str">
            <v>11 лет</v>
          </cell>
          <cell r="M55" t="str">
            <v>первичная</v>
          </cell>
          <cell r="N55" t="str">
            <v>административно—технический персонал</v>
          </cell>
          <cell r="R55" t="str">
            <v>II гр. до 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"ДЭМ"</v>
          </cell>
          <cell r="G56" t="str">
            <v xml:space="preserve">Коптев </v>
          </cell>
          <cell r="H56" t="str">
            <v xml:space="preserve">Дмитрий </v>
          </cell>
          <cell r="I56" t="str">
            <v>Сергеевич</v>
          </cell>
          <cell r="K56" t="str">
            <v>Начальник производства - заместитель начальника</v>
          </cell>
          <cell r="L56" t="str">
            <v>9 мес.</v>
          </cell>
          <cell r="M56" t="str">
            <v>первичная</v>
          </cell>
          <cell r="N56" t="str">
            <v>руководитель структурного подразделения</v>
          </cell>
          <cell r="S56" t="str">
            <v>ПТЭТЭ</v>
          </cell>
          <cell r="V56">
            <v>0.41666666666666669</v>
          </cell>
        </row>
        <row r="57">
          <cell r="E57" t="str">
            <v>ООО "ДЭМ"</v>
          </cell>
          <cell r="G57" t="str">
            <v xml:space="preserve">Хапсаев </v>
          </cell>
          <cell r="H57" t="str">
            <v xml:space="preserve">Станислав </v>
          </cell>
          <cell r="I57" t="str">
            <v>Александрович</v>
          </cell>
          <cell r="K57" t="str">
            <v>Начальник производства - инженер ПРТ кондиционирования и холодильного оборудования</v>
          </cell>
          <cell r="L57" t="str">
            <v>11 мес.</v>
          </cell>
          <cell r="M57" t="str">
            <v>первичная</v>
          </cell>
          <cell r="N57" t="str">
            <v>руководитель структурного подразделения</v>
          </cell>
          <cell r="S57" t="str">
            <v>ПТЭТЭ</v>
          </cell>
          <cell r="V57">
            <v>0.4375</v>
          </cell>
        </row>
        <row r="58">
          <cell r="E58" t="str">
            <v>ООО "ДЭМ"</v>
          </cell>
          <cell r="G58" t="str">
            <v xml:space="preserve">Филипченко </v>
          </cell>
          <cell r="H58" t="str">
            <v>Александр</v>
          </cell>
          <cell r="I58" t="str">
            <v xml:space="preserve"> Дмитриевич</v>
          </cell>
          <cell r="K58" t="str">
            <v>Начальник производства - инженер ПРТ вентиляции и кондиционирования</v>
          </cell>
          <cell r="L58" t="str">
            <v>1 год</v>
          </cell>
          <cell r="M58" t="str">
            <v>первичная</v>
          </cell>
          <cell r="N58" t="str">
            <v>руководитель структурного подразделения</v>
          </cell>
          <cell r="S58" t="str">
            <v>ПТЭТЭ</v>
          </cell>
          <cell r="V58">
            <v>0.4375</v>
          </cell>
        </row>
        <row r="59">
          <cell r="E59" t="str">
            <v>ООО "ДЭМ"</v>
          </cell>
          <cell r="G59" t="str">
            <v xml:space="preserve">Костюхин </v>
          </cell>
          <cell r="H59" t="str">
            <v xml:space="preserve">Александр </v>
          </cell>
          <cell r="I59" t="str">
            <v>Сергеевич</v>
          </cell>
          <cell r="K59" t="str">
            <v xml:space="preserve">Начальник производства - инженер ПРТ теплоснабжения </v>
          </cell>
          <cell r="L59" t="str">
            <v>1 год</v>
          </cell>
          <cell r="M59" t="str">
            <v>первичная</v>
          </cell>
          <cell r="N59" t="str">
            <v>руководитель структурного подразделения</v>
          </cell>
          <cell r="S59" t="str">
            <v>ПТЭТЭ</v>
          </cell>
          <cell r="V59">
            <v>0.4375</v>
          </cell>
        </row>
        <row r="60">
          <cell r="E60" t="str">
            <v>ООО "ДЭМ"</v>
          </cell>
          <cell r="G60" t="str">
            <v xml:space="preserve">Мастеровенко </v>
          </cell>
          <cell r="H60" t="str">
            <v xml:space="preserve">Николай </v>
          </cell>
          <cell r="I60" t="str">
            <v>Николаевич</v>
          </cell>
          <cell r="K60" t="str">
            <v xml:space="preserve">Техник ПРТ водоснабжения и водоотведения </v>
          </cell>
          <cell r="L60" t="str">
            <v>10 мес.</v>
          </cell>
          <cell r="M60" t="str">
            <v>первичная</v>
          </cell>
          <cell r="N60" t="str">
            <v>осуществляющий контроль за эксплуатацией тепловых энергоустановок</v>
          </cell>
          <cell r="S60" t="str">
            <v>ПТЭТЭ</v>
          </cell>
          <cell r="V60">
            <v>0.4375</v>
          </cell>
        </row>
        <row r="61">
          <cell r="E61" t="str">
            <v>ООО "ДЭМ"</v>
          </cell>
          <cell r="G61" t="str">
            <v xml:space="preserve">Братко </v>
          </cell>
          <cell r="H61" t="str">
            <v xml:space="preserve">Николай </v>
          </cell>
          <cell r="I61" t="str">
            <v>Витальевич</v>
          </cell>
          <cell r="K61" t="str">
            <v>Инженер ПРТ вентиляции и кондиционирования - заместитель начальника</v>
          </cell>
          <cell r="L61" t="str">
            <v>1 г. 7 мес.</v>
          </cell>
          <cell r="M61" t="str">
            <v>первичная</v>
          </cell>
          <cell r="N61" t="str">
            <v>осуществляющий контроль за эксплуатацией тепловых энергоустановок</v>
          </cell>
          <cell r="S61" t="str">
            <v>ПТЭТЭ</v>
          </cell>
          <cell r="V61">
            <v>0.4375</v>
          </cell>
        </row>
        <row r="62">
          <cell r="E62" t="str">
            <v>ООО "ДЭМ"</v>
          </cell>
          <cell r="G62" t="str">
            <v xml:space="preserve">Шлемов </v>
          </cell>
          <cell r="H62" t="str">
            <v xml:space="preserve">Андрей </v>
          </cell>
          <cell r="I62" t="str">
            <v>Владимирович</v>
          </cell>
          <cell r="K62" t="str">
            <v>Инженер ПРТ вентиляции и кондиционирования - заместитель начальника</v>
          </cell>
          <cell r="L62" t="str">
            <v>1 мес.</v>
          </cell>
          <cell r="M62" t="str">
            <v>первичная</v>
          </cell>
          <cell r="N62" t="str">
            <v>осуществляющий контроль за эксплуатацией тепловых энергоустановок</v>
          </cell>
          <cell r="S62" t="str">
            <v>ПТЭТЭ</v>
          </cell>
          <cell r="V62">
            <v>0.4375</v>
          </cell>
        </row>
        <row r="63">
          <cell r="E63" t="str">
            <v>ООО "Комета"</v>
          </cell>
          <cell r="G63" t="str">
            <v>Золкин</v>
          </cell>
          <cell r="H63" t="str">
            <v>Сергей</v>
          </cell>
          <cell r="I63" t="str">
            <v>Викторович</v>
          </cell>
          <cell r="K63" t="str">
            <v>старший механик</v>
          </cell>
          <cell r="L63" t="str">
            <v>5 лет</v>
          </cell>
          <cell r="M63" t="str">
            <v>первичная</v>
          </cell>
          <cell r="N63" t="str">
            <v>оперативно-ремонтный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"Теплоинжсервис"</v>
          </cell>
          <cell r="G64" t="str">
            <v>Егорченко</v>
          </cell>
          <cell r="H64" t="str">
            <v>Валерий</v>
          </cell>
          <cell r="I64" t="str">
            <v>Владимирович</v>
          </cell>
          <cell r="K64" t="str">
            <v>Начальник котельной</v>
          </cell>
          <cell r="L64" t="str">
            <v>2 года</v>
          </cell>
          <cell r="M64" t="str">
            <v>внеочередная</v>
          </cell>
          <cell r="N64" t="str">
            <v>административно—технический персонал</v>
          </cell>
          <cell r="R64" t="str">
            <v>IV до  1000 В</v>
          </cell>
          <cell r="S64" t="str">
            <v>ПТЭЭПЭЭ</v>
          </cell>
          <cell r="V64">
            <v>0.4375</v>
          </cell>
        </row>
        <row r="65">
          <cell r="E65" t="str">
            <v>ООО "Теплоинжсервис"</v>
          </cell>
          <cell r="G65" t="str">
            <v>Соколов</v>
          </cell>
          <cell r="H65" t="str">
            <v>Василий</v>
          </cell>
          <cell r="I65" t="str">
            <v>Викторович</v>
          </cell>
          <cell r="K65" t="str">
            <v>Главный инженер</v>
          </cell>
          <cell r="L65" t="str">
            <v>8 лет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 1000 В</v>
          </cell>
          <cell r="S65" t="str">
            <v>ПТЭЭПЭЭ</v>
          </cell>
          <cell r="V65">
            <v>0.4375</v>
          </cell>
        </row>
        <row r="66">
          <cell r="E66" t="str">
            <v>ООО "МБ-АВТО"</v>
          </cell>
          <cell r="G66" t="str">
            <v>Морыганов</v>
          </cell>
          <cell r="H66" t="str">
            <v>Алексей</v>
          </cell>
          <cell r="I66" t="str">
            <v>Владимирович</v>
          </cell>
          <cell r="K66" t="str">
            <v>Руководитель  службы эксплуатации зданий</v>
          </cell>
          <cell r="L66" t="str">
            <v>8 месяцев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III до  1000 В</v>
          </cell>
          <cell r="S66" t="str">
            <v>ПТЭЭПЭЭ</v>
          </cell>
          <cell r="V66">
            <v>0.4375</v>
          </cell>
        </row>
        <row r="67">
          <cell r="E67" t="str">
            <v>ООО "ИТЦ</v>
          </cell>
          <cell r="G67" t="str">
            <v xml:space="preserve">Черепов </v>
          </cell>
          <cell r="H67" t="str">
            <v>Олег</v>
          </cell>
          <cell r="I67" t="str">
            <v>Борисович</v>
          </cell>
          <cell r="K67" t="str">
            <v>главный энергетик</v>
          </cell>
          <cell r="L67" t="str">
            <v xml:space="preserve">2 года 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V гр. До и выше 1000В</v>
          </cell>
          <cell r="S67" t="str">
            <v>ПТЭЭПЭЭ</v>
          </cell>
          <cell r="V67">
            <v>0.4375</v>
          </cell>
        </row>
        <row r="68">
          <cell r="E68" t="str">
            <v>ООО "ИТЦ</v>
          </cell>
          <cell r="G68" t="str">
            <v xml:space="preserve">Бурлак </v>
          </cell>
          <cell r="H68" t="str">
            <v>Андрей</v>
          </cell>
          <cell r="I68" t="str">
            <v>Валерьевич</v>
          </cell>
          <cell r="K68" t="str">
            <v>Главный специалист по эл. Техническому оборудованию, КИП и АСУ</v>
          </cell>
          <cell r="L68" t="str">
            <v xml:space="preserve">2 года 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IV гр.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"ИТЦ</v>
          </cell>
          <cell r="G69" t="str">
            <v>Шмелев</v>
          </cell>
          <cell r="H69" t="str">
            <v>Алексей</v>
          </cell>
          <cell r="I69" t="str">
            <v>Николаевич</v>
          </cell>
          <cell r="K69" t="str">
            <v>Специалист АСС</v>
          </cell>
          <cell r="L69" t="str">
            <v>5 месяцев</v>
          </cell>
          <cell r="M69" t="str">
            <v>первичная</v>
          </cell>
          <cell r="N69" t="str">
            <v>административно—технический персонал</v>
          </cell>
          <cell r="R69" t="str">
            <v>III гр.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"ИТЦ</v>
          </cell>
          <cell r="G70" t="str">
            <v>Волков</v>
          </cell>
          <cell r="H70" t="str">
            <v>Андрей</v>
          </cell>
          <cell r="I70" t="str">
            <v>Борисович</v>
          </cell>
          <cell r="K70" t="str">
            <v>Главный инженер</v>
          </cell>
          <cell r="L70" t="str">
            <v xml:space="preserve">2 года </v>
          </cell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III гр. До 1000 В</v>
          </cell>
          <cell r="S70" t="str">
            <v>ПТЭЭПЭЭ</v>
          </cell>
          <cell r="V70">
            <v>0.4375</v>
          </cell>
        </row>
        <row r="71">
          <cell r="E71" t="str">
            <v>ИП Лосев С. Н.</v>
          </cell>
          <cell r="G71" t="str">
            <v>Лосев</v>
          </cell>
          <cell r="H71" t="str">
            <v>Сергей</v>
          </cell>
          <cell r="I71" t="str">
            <v>Николаевич</v>
          </cell>
          <cell r="K71" t="str">
            <v>руководитель</v>
          </cell>
          <cell r="L71" t="str">
            <v>15 лет</v>
          </cell>
          <cell r="M71" t="str">
            <v>очередная</v>
          </cell>
          <cell r="N71" t="str">
            <v>управленческий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"СПЕЦИАЛИЗИРОВАННЫЙ ЗАСТРОЙЩИК "СР-ГРУПП"</v>
          </cell>
          <cell r="G72" t="str">
            <v>Пахнин</v>
          </cell>
          <cell r="H72" t="str">
            <v xml:space="preserve">Андрей </v>
          </cell>
          <cell r="I72" t="str">
            <v>Сергеевич</v>
          </cell>
          <cell r="K72" t="str">
            <v>главный энергетик</v>
          </cell>
          <cell r="L72" t="str">
            <v>4 года</v>
          </cell>
          <cell r="M72" t="str">
            <v>внеочередная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СЗ Самолет-Алхимово</v>
          </cell>
          <cell r="G73" t="str">
            <v>Пахнин</v>
          </cell>
          <cell r="H73" t="str">
            <v>Андрей</v>
          </cell>
          <cell r="I73" t="str">
            <v>Сергеевич</v>
          </cell>
          <cell r="K73" t="str">
            <v>главный энергетик</v>
          </cell>
          <cell r="L73" t="str">
            <v>4 года</v>
          </cell>
          <cell r="M73" t="str">
            <v>внеочередная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ФГБУ                                      "НИИ ЦПК имени Ю.А. Гагарина"</v>
          </cell>
          <cell r="G74" t="str">
            <v>Николаев</v>
          </cell>
          <cell r="H74" t="str">
            <v>Вячеслав</v>
          </cell>
          <cell r="I74" t="str">
            <v>Борисович</v>
          </cell>
          <cell r="K74" t="str">
            <v>начальник отдела  (главный энергетик)</v>
          </cell>
          <cell r="L74" t="str">
            <v>14 лет</v>
          </cell>
          <cell r="M74" t="str">
            <v>очередная</v>
          </cell>
          <cell r="N74" t="str">
            <v>административно-технический персонал, с правом испытания оборудования повышенным напряжением</v>
          </cell>
          <cell r="R74" t="str">
            <v>V до и выше 1000 В</v>
          </cell>
          <cell r="S74" t="str">
            <v>ПТЭЭСиС</v>
          </cell>
          <cell r="V74">
            <v>0.4375</v>
          </cell>
        </row>
        <row r="75">
          <cell r="E75" t="str">
            <v>ФГБУ                                      "НИИ ЦПК имени Ю.А. Гагарина"</v>
          </cell>
          <cell r="G75" t="str">
            <v>Мелкумов</v>
          </cell>
          <cell r="H75" t="str">
            <v>Вадим</v>
          </cell>
          <cell r="I75" t="str">
            <v>Сергеевич</v>
          </cell>
          <cell r="K75" t="str">
            <v>начальник сектора</v>
          </cell>
          <cell r="L75" t="str">
            <v>3 года</v>
          </cell>
          <cell r="M75" t="str">
            <v>очередная</v>
          </cell>
          <cell r="N75" t="str">
            <v>административно-технический персонал, с правом испытания оборудования повышенным напряжением</v>
          </cell>
          <cell r="R75" t="str">
            <v>V до и выше 1000 В</v>
          </cell>
          <cell r="S75" t="str">
            <v>ПТЭЭСиС</v>
          </cell>
          <cell r="V75">
            <v>0.45833333333333331</v>
          </cell>
        </row>
        <row r="76">
          <cell r="E76" t="str">
            <v>ФГБУ                                      "НИИ ЦПК имени Ю.А. Гагарина"</v>
          </cell>
          <cell r="G76" t="str">
            <v>Крылов</v>
          </cell>
          <cell r="H76" t="str">
            <v>Евгений</v>
          </cell>
          <cell r="I76" t="str">
            <v>Александрович</v>
          </cell>
          <cell r="K76" t="str">
            <v>электромонтер по испытаниям и измерениям</v>
          </cell>
          <cell r="L76" t="str">
            <v>2 года</v>
          </cell>
          <cell r="M76" t="str">
            <v>очередная</v>
          </cell>
          <cell r="N76" t="str">
            <v>оперативно-ремонтный персонал,  с правом испытания оборудования повышенным напряжением</v>
          </cell>
          <cell r="R76" t="str">
            <v>V до и выше 1000 В</v>
          </cell>
          <cell r="S76" t="str">
            <v>ПТЭЭСиС</v>
          </cell>
          <cell r="V76">
            <v>0.45833333333333331</v>
          </cell>
        </row>
        <row r="77">
          <cell r="E77" t="str">
            <v>ФГБУ                                      "НИИ ЦПК имени Ю.А. Гагарина"</v>
          </cell>
          <cell r="G77" t="str">
            <v>Василига</v>
          </cell>
          <cell r="H77" t="str">
            <v xml:space="preserve">Виталий </v>
          </cell>
          <cell r="I77" t="str">
            <v>Петрович</v>
          </cell>
          <cell r="K77" t="str">
            <v>Инженер - энергетик</v>
          </cell>
          <cell r="L77" t="str">
            <v>10 лет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V до и выше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ФГБУ                                      "НИИ ЦПК имени Ю.А. Гагарина"</v>
          </cell>
          <cell r="G78" t="str">
            <v>Валуев</v>
          </cell>
          <cell r="H78" t="str">
            <v>Евгений</v>
          </cell>
          <cell r="I78" t="str">
            <v>Викторович</v>
          </cell>
          <cell r="K78" t="str">
            <v>Электромонтер по ремонту и обслуживанию электрооборудования</v>
          </cell>
          <cell r="L78" t="str">
            <v>14 лет</v>
          </cell>
          <cell r="M78" t="str">
            <v>первичная</v>
          </cell>
          <cell r="N78" t="str">
            <v>оперативно-ремонтный персонал</v>
          </cell>
          <cell r="R78" t="str">
            <v>II до 1000 В</v>
          </cell>
          <cell r="S78" t="str">
            <v>ПТЭЭПЭЭ</v>
          </cell>
          <cell r="V78">
            <v>0.45833333333333298</v>
          </cell>
        </row>
        <row r="79">
          <cell r="E79" t="str">
            <v>ОАО "ХЛЕБПРОМ"</v>
          </cell>
          <cell r="G79" t="str">
            <v xml:space="preserve">Басханов </v>
          </cell>
          <cell r="H79" t="str">
            <v xml:space="preserve">Илья </v>
          </cell>
          <cell r="I79" t="str">
            <v>Олегович</v>
          </cell>
          <cell r="K79" t="str">
            <v>главный энергетик</v>
          </cell>
          <cell r="L79" t="str">
            <v>с 01.04.2025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"Международная алюминиевая компания"</v>
          </cell>
          <cell r="G80" t="str">
            <v>Боронин</v>
          </cell>
          <cell r="H80" t="str">
            <v>Эдуард</v>
          </cell>
          <cell r="I80" t="str">
            <v>Леонидович</v>
          </cell>
          <cell r="K80" t="str">
            <v>Мастер по ремонту оборудования</v>
          </cell>
          <cell r="L80" t="str">
            <v>5 лет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"МАТОРИН-УЖН"</v>
          </cell>
          <cell r="G81" t="str">
            <v>Серебряков</v>
          </cell>
          <cell r="H81" t="str">
            <v>Евгений</v>
          </cell>
          <cell r="I81" t="str">
            <v>Александрович</v>
          </cell>
          <cell r="K81" t="str">
            <v>инженер-теплоэнергетик</v>
          </cell>
          <cell r="L81" t="str">
            <v>5 лет</v>
          </cell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III до 1000В.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"МАТОРИН-УЖН"</v>
          </cell>
          <cell r="G82" t="str">
            <v>Муратов</v>
          </cell>
          <cell r="H82" t="str">
            <v>Алексей</v>
          </cell>
          <cell r="I82" t="str">
            <v>Александрович</v>
          </cell>
          <cell r="K82" t="str">
            <v>Инженер-электрик</v>
          </cell>
          <cell r="L82" t="str">
            <v>17 лет</v>
          </cell>
          <cell r="M82" t="str">
            <v>первичная</v>
          </cell>
          <cell r="N82" t="str">
            <v>управленческий персонал</v>
          </cell>
          <cell r="S82" t="str">
            <v>ПТЭТЭ</v>
          </cell>
          <cell r="V82">
            <v>0.45833333333333298</v>
          </cell>
        </row>
        <row r="83">
          <cell r="E83" t="str">
            <v>ООО "МАТОРИН-УЖН"</v>
          </cell>
          <cell r="G83" t="str">
            <v>Муратов</v>
          </cell>
          <cell r="H83" t="str">
            <v>Алексей</v>
          </cell>
          <cell r="I83" t="str">
            <v>Александрович</v>
          </cell>
          <cell r="K83" t="str">
            <v>Инженер-электрик</v>
          </cell>
          <cell r="L83" t="str">
            <v>17 лет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"ВЕСТИТО"</v>
          </cell>
          <cell r="G84" t="str">
            <v xml:space="preserve">Щедров </v>
          </cell>
          <cell r="H84" t="str">
            <v xml:space="preserve">Илья </v>
          </cell>
          <cell r="I84" t="str">
            <v>Александрович</v>
          </cell>
          <cell r="K84" t="str">
            <v>Механик по ремонту оборудования</v>
          </cell>
          <cell r="L84" t="str">
            <v>2 года</v>
          </cell>
          <cell r="M84" t="str">
            <v>очередная</v>
          </cell>
          <cell r="N84" t="str">
            <v>оперативно-ремонтный персонал</v>
          </cell>
          <cell r="R84" t="str">
            <v>III до 1000В</v>
          </cell>
          <cell r="S84" t="str">
            <v>ПТЭЭПЭЭ</v>
          </cell>
          <cell r="V84">
            <v>0.45833333333333298</v>
          </cell>
        </row>
        <row r="85">
          <cell r="E85" t="str">
            <v>ГКУ МО "МОСОБЛЛЕС"</v>
          </cell>
          <cell r="G85" t="str">
            <v xml:space="preserve">Котенев </v>
          </cell>
          <cell r="H85" t="str">
            <v>Иван</v>
          </cell>
          <cell r="I85" t="str">
            <v xml:space="preserve">Александрович </v>
          </cell>
          <cell r="K85" t="str">
            <v>Главный механик филиала</v>
          </cell>
          <cell r="L85" t="str">
            <v>17 лет</v>
          </cell>
          <cell r="M85" t="str">
            <v>очередная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АНО "Авангард"</v>
          </cell>
          <cell r="G86" t="str">
            <v>Емелёв</v>
          </cell>
          <cell r="H86" t="str">
            <v>Александр</v>
          </cell>
          <cell r="I86" t="str">
            <v>Ярославович</v>
          </cell>
          <cell r="K86" t="str">
            <v>Начальник отдела-главный инженер отдела эксплуатации</v>
          </cell>
          <cell r="L86" t="str">
            <v>2 года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АНО "Авангард"</v>
          </cell>
          <cell r="G87" t="str">
            <v xml:space="preserve">Ильичёв </v>
          </cell>
          <cell r="H87" t="str">
            <v>Александр</v>
          </cell>
          <cell r="I87" t="str">
            <v>Евгеньевич</v>
          </cell>
          <cell r="K87" t="str">
            <v>Заместитель начальника отдела-главного инженера по технической части отдела эксплуатации</v>
          </cell>
          <cell r="L87" t="str">
            <v>1,5 года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"Центр Люберцы"</v>
          </cell>
          <cell r="G88" t="str">
            <v>Барсуков</v>
          </cell>
          <cell r="H88" t="str">
            <v>Олег</v>
          </cell>
          <cell r="I88" t="str">
            <v>Вячеславович</v>
          </cell>
          <cell r="K88" t="str">
            <v>электрик-диагност</v>
          </cell>
          <cell r="L88" t="str">
            <v>12 лет</v>
          </cell>
          <cell r="M88" t="str">
            <v>первичная</v>
          </cell>
          <cell r="N88" t="str">
            <v>оперативно-ремонтный персонал</v>
          </cell>
          <cell r="R88" t="str">
            <v>II до 1000В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"Центр Люберцы"</v>
          </cell>
          <cell r="G89" t="str">
            <v>Сычев</v>
          </cell>
          <cell r="H89" t="str">
            <v>Михаил</v>
          </cell>
          <cell r="I89" t="str">
            <v>Николаевич</v>
          </cell>
          <cell r="K89" t="str">
            <v>мастер цеха</v>
          </cell>
          <cell r="L89" t="str">
            <v>6 лет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III до 1000В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"Центр Люберцы"</v>
          </cell>
          <cell r="G90" t="str">
            <v>Проскуряков</v>
          </cell>
          <cell r="H90" t="str">
            <v xml:space="preserve">Самир </v>
          </cell>
          <cell r="I90" t="str">
            <v>Хайссамович</v>
          </cell>
          <cell r="K90" t="str">
            <v>мастер цеха</v>
          </cell>
          <cell r="L90" t="str">
            <v>11 лет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III до 1000В</v>
          </cell>
          <cell r="S90" t="str">
            <v>ПТЭЭПЭЭ</v>
          </cell>
          <cell r="V90">
            <v>0.47916666666666669</v>
          </cell>
        </row>
        <row r="91">
          <cell r="E91" t="str">
            <v>ООО "Феникс"</v>
          </cell>
          <cell r="G91" t="str">
            <v>Бударин</v>
          </cell>
          <cell r="H91" t="str">
            <v>Александр</v>
          </cell>
          <cell r="I91" t="str">
            <v>Владимирович</v>
          </cell>
          <cell r="K91" t="str">
            <v>Ведущий инженер-электрик</v>
          </cell>
          <cell r="L91" t="str">
            <v xml:space="preserve">9 мес.         </v>
          </cell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 xml:space="preserve"> V до и выше 1000 В</v>
          </cell>
          <cell r="S91" t="str">
            <v>ПТЭЭПЭЭ</v>
          </cell>
          <cell r="V91">
            <v>0.47916666666666669</v>
          </cell>
        </row>
        <row r="92">
          <cell r="E92" t="str">
            <v xml:space="preserve">ФКП «Щелковский биокомбинат» </v>
          </cell>
          <cell r="G92" t="str">
            <v>Кузовлев</v>
          </cell>
          <cell r="H92" t="str">
            <v>Валерий</v>
          </cell>
          <cell r="I92" t="str">
            <v>Дмитриевич</v>
          </cell>
          <cell r="K92" t="str">
            <v>Заместитель начальника участка</v>
          </cell>
          <cell r="L92" t="str">
            <v>1 год</v>
          </cell>
          <cell r="M92" t="str">
            <v>Очередная</v>
          </cell>
          <cell r="N92" t="str">
            <v>административно-технический персонал, с правом испытания оборудования повышенным напряжением</v>
          </cell>
          <cell r="R92" t="str">
            <v>V до и выше 1000 В</v>
          </cell>
          <cell r="S92" t="str">
            <v>ПТЭЭПЭЭ</v>
          </cell>
          <cell r="V92">
            <v>0.47916666666666669</v>
          </cell>
        </row>
        <row r="93">
          <cell r="E93" t="str">
            <v>АО "АКРИХИН"</v>
          </cell>
          <cell r="G93" t="str">
            <v>Хакимов</v>
          </cell>
          <cell r="H93" t="str">
            <v>Сергей</v>
          </cell>
          <cell r="I93" t="str">
            <v>Жяудятович</v>
          </cell>
          <cell r="K93" t="str">
            <v>Главный энергетик</v>
          </cell>
          <cell r="L93" t="str">
            <v>1 год 3 мес</v>
          </cell>
          <cell r="M93" t="str">
            <v>очередная</v>
          </cell>
          <cell r="N93" t="str">
            <v>административно-технический персонал, с правом испытания оборудования повышенным напряжением</v>
          </cell>
          <cell r="R93" t="str">
            <v>V до и выше 1000 В</v>
          </cell>
          <cell r="S93" t="str">
            <v>ПТЭЭСиС</v>
          </cell>
          <cell r="V93">
            <v>0.47916666666666669</v>
          </cell>
        </row>
        <row r="94">
          <cell r="E94" t="str">
            <v>АО "АКРИХИН"</v>
          </cell>
          <cell r="G94" t="str">
            <v>Корж</v>
          </cell>
          <cell r="H94" t="str">
            <v>Алексей</v>
          </cell>
          <cell r="I94" t="str">
            <v>Валерьевич</v>
          </cell>
          <cell r="K94" t="str">
            <v>Ведущий специалист отдела ООС, ОТ и ПБ</v>
          </cell>
          <cell r="L94" t="str">
            <v>7 мес</v>
          </cell>
          <cell r="M94" t="str">
            <v>первичная</v>
          </cell>
          <cell r="N94" t="str">
            <v>административно-технического персонала, с правом инспектирования электроустановок</v>
          </cell>
          <cell r="R94" t="str">
            <v>II до 1000В</v>
          </cell>
          <cell r="S94" t="str">
            <v>ПТЭЭПЭЭ</v>
          </cell>
          <cell r="V94">
            <v>0.47916666666666702</v>
          </cell>
        </row>
        <row r="95">
          <cell r="E95" t="str">
            <v>МАОУ СОШ №14</v>
          </cell>
          <cell r="G95" t="str">
            <v>Бундяков</v>
          </cell>
          <cell r="H95" t="str">
            <v>Василий</v>
          </cell>
          <cell r="I95" t="str">
            <v>Михайлович</v>
          </cell>
          <cell r="K95" t="str">
            <v>Заведующий хозяйством</v>
          </cell>
          <cell r="L95" t="str">
            <v>1 год</v>
          </cell>
          <cell r="M95" t="str">
            <v>внеочередная</v>
          </cell>
          <cell r="N95" t="str">
            <v>административно—технический персонал</v>
          </cell>
          <cell r="R95" t="str">
            <v>IV гр. до 1000 В</v>
          </cell>
          <cell r="S95" t="str">
            <v>ПТЭЭПЭЭ</v>
          </cell>
          <cell r="V95">
            <v>0.47916666666666702</v>
          </cell>
        </row>
        <row r="96">
          <cell r="E96" t="str">
            <v>МАОУ СОШ №14</v>
          </cell>
          <cell r="G96" t="str">
            <v>Тюрина</v>
          </cell>
          <cell r="H96" t="str">
            <v>Ирина</v>
          </cell>
          <cell r="I96" t="str">
            <v>Валериевна</v>
          </cell>
          <cell r="K96" t="str">
            <v>Заместитель директора по УР</v>
          </cell>
          <cell r="L96" t="str">
            <v>1 год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IV гр. до 1000 В</v>
          </cell>
          <cell r="S96" t="str">
            <v>ПТЭЭПЭЭ</v>
          </cell>
          <cell r="V96">
            <v>0.47916666666666702</v>
          </cell>
        </row>
        <row r="97">
          <cell r="E97" t="str">
            <v>МАОУ СОШ №14</v>
          </cell>
          <cell r="G97" t="str">
            <v>Тюрин</v>
          </cell>
          <cell r="H97" t="str">
            <v>Игорь</v>
          </cell>
          <cell r="I97" t="str">
            <v>Михайлович</v>
          </cell>
          <cell r="K97" t="str">
            <v>Заместитель директора по АХЧ</v>
          </cell>
          <cell r="L97" t="str">
            <v>1 год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гр. до 1000 В</v>
          </cell>
          <cell r="S97" t="str">
            <v>ПТЭЭПЭЭ</v>
          </cell>
          <cell r="V97">
            <v>0.47916666666666702</v>
          </cell>
        </row>
        <row r="98">
          <cell r="E98" t="str">
            <v xml:space="preserve">ООО «Юдикс» </v>
          </cell>
          <cell r="G98" t="str">
            <v xml:space="preserve">Осипов </v>
          </cell>
          <cell r="H98" t="str">
            <v xml:space="preserve">Александр </v>
          </cell>
          <cell r="I98" t="str">
            <v>Викторович</v>
          </cell>
          <cell r="K98" t="str">
            <v>Инженер</v>
          </cell>
          <cell r="L98" t="str">
            <v>1 год</v>
          </cell>
          <cell r="M98" t="str">
            <v>внеочередная</v>
          </cell>
          <cell r="N98" t="str">
            <v>оперативно-ремонтный персонал</v>
          </cell>
          <cell r="R98" t="str">
            <v>III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 xml:space="preserve">ООО «Юдикс» </v>
          </cell>
          <cell r="G99" t="str">
            <v xml:space="preserve">Потапов </v>
          </cell>
          <cell r="H99" t="str">
            <v xml:space="preserve">Денис </v>
          </cell>
          <cell r="I99" t="str">
            <v>Олегович</v>
          </cell>
          <cell r="K99" t="str">
            <v>Инженер</v>
          </cell>
          <cell r="L99" t="str">
            <v>5 лет</v>
          </cell>
          <cell r="M99" t="str">
            <v>внеочередная</v>
          </cell>
          <cell r="N99" t="str">
            <v>оперативно-ремонтный персонал</v>
          </cell>
          <cell r="R99" t="str">
            <v>III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 xml:space="preserve">ООО «Юдикс» </v>
          </cell>
          <cell r="G100" t="str">
            <v xml:space="preserve">Савинков </v>
          </cell>
          <cell r="H100" t="str">
            <v xml:space="preserve">Александр </v>
          </cell>
          <cell r="I100" t="str">
            <v>Сергеевич</v>
          </cell>
          <cell r="K100" t="str">
            <v>Начальник производства</v>
          </cell>
          <cell r="L100" t="str">
            <v>2 года</v>
          </cell>
          <cell r="M100" t="str">
            <v>внеочередная</v>
          </cell>
          <cell r="N100" t="str">
            <v>административно—технический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 xml:space="preserve">ООО «Юдикс» </v>
          </cell>
          <cell r="G101" t="str">
            <v xml:space="preserve">Гуров </v>
          </cell>
          <cell r="H101" t="str">
            <v xml:space="preserve">Кирилл </v>
          </cell>
          <cell r="I101" t="str">
            <v>Андреевич</v>
          </cell>
          <cell r="K101" t="str">
            <v>Оператор станков с числовым программным управлением</v>
          </cell>
          <cell r="L101" t="str">
            <v>3  месяца</v>
          </cell>
          <cell r="M101" t="str">
            <v>внеочередная</v>
          </cell>
          <cell r="N101" t="str">
            <v>оперативно-ремонтный персонал</v>
          </cell>
          <cell r="R101" t="str">
            <v>III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«УК АЛЬТЭКС»</v>
          </cell>
          <cell r="G102" t="str">
            <v>Сухоруков</v>
          </cell>
          <cell r="H102" t="str">
            <v>Андрей</v>
          </cell>
          <cell r="I102" t="str">
            <v>Петрович</v>
          </cell>
          <cell r="K102" t="str">
            <v>техник</v>
          </cell>
          <cell r="L102" t="str">
            <v>2 года</v>
          </cell>
          <cell r="M102" t="str">
            <v>первичная</v>
          </cell>
          <cell r="N102" t="str">
            <v>административно—технический персонал</v>
          </cell>
          <cell r="R102" t="str">
            <v>II до 1000В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ИП Губин Александр Владимирович</v>
          </cell>
          <cell r="G103" t="str">
            <v>Губин</v>
          </cell>
          <cell r="H103" t="str">
            <v>Александр</v>
          </cell>
          <cell r="I103" t="str">
            <v>Владимирович</v>
          </cell>
          <cell r="K103" t="str">
            <v>индивидуальный предприниматель</v>
          </cell>
          <cell r="L103" t="str">
            <v>5 года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АО "Русское море"</v>
          </cell>
          <cell r="G104" t="str">
            <v>Абросов</v>
          </cell>
          <cell r="H104" t="str">
            <v>Евгений</v>
          </cell>
          <cell r="I104" t="str">
            <v>Михайлович</v>
          </cell>
          <cell r="K104" t="str">
            <v>Руководитель направления по собственному транспорту</v>
          </cell>
          <cell r="L104" t="str">
            <v>5 лет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>IV до  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АО "Русское море"</v>
          </cell>
          <cell r="G105" t="str">
            <v>Линьков</v>
          </cell>
          <cell r="H105" t="str">
            <v>Николай</v>
          </cell>
          <cell r="I105" t="str">
            <v>Николаевич</v>
          </cell>
          <cell r="K105" t="str">
            <v>Системный администратор</v>
          </cell>
          <cell r="L105" t="str">
            <v>7,5 м.</v>
          </cell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 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"Мистер Злак"</v>
          </cell>
          <cell r="G106" t="str">
            <v xml:space="preserve">Чепурной </v>
          </cell>
          <cell r="H106" t="str">
            <v>Владимир</v>
          </cell>
          <cell r="I106" t="str">
            <v>Алексеевич</v>
          </cell>
          <cell r="K106" t="str">
            <v>Заведующий складом</v>
          </cell>
          <cell r="L106" t="str">
            <v>2 мес.</v>
          </cell>
          <cell r="M106" t="str">
            <v>первичная</v>
          </cell>
          <cell r="N106" t="str">
            <v>административно—технический персонал</v>
          </cell>
          <cell r="R106" t="str">
            <v>II до 1000В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"Груп Атлантик Теплолюкс"</v>
          </cell>
          <cell r="G107" t="str">
            <v>Никифоров</v>
          </cell>
          <cell r="H107" t="str">
            <v>Сергей</v>
          </cell>
          <cell r="I107" t="str">
            <v>Александрович</v>
          </cell>
          <cell r="K107" t="str">
            <v>Начальник производства</v>
          </cell>
          <cell r="L107" t="str">
            <v>2 года</v>
          </cell>
          <cell r="M107" t="str">
            <v>внеочередная</v>
          </cell>
          <cell r="N107" t="str">
            <v>административно-технический персонал, с правом испытания оборудования повышенным напряжением</v>
          </cell>
          <cell r="R107" t="str">
            <v xml:space="preserve">V до и выше 1000В </v>
          </cell>
          <cell r="S107" t="str">
            <v>ПТЭЭПЭЭ</v>
          </cell>
          <cell r="V107">
            <v>0.54166666666666696</v>
          </cell>
        </row>
        <row r="108">
          <cell r="E108" t="str">
            <v>ООО ТК "Елисаветинский"</v>
          </cell>
          <cell r="G108" t="str">
            <v>Потапов</v>
          </cell>
          <cell r="H108" t="str">
            <v>Сергей</v>
          </cell>
          <cell r="I108" t="str">
            <v>Владимирович</v>
          </cell>
          <cell r="K108" t="str">
            <v xml:space="preserve">электромонтер по обслуживанию электрооборудования </v>
          </cell>
          <cell r="L108" t="str">
            <v>1 год 6 мес.</v>
          </cell>
          <cell r="M108" t="str">
            <v>очередная</v>
          </cell>
          <cell r="N108" t="str">
            <v>оперативно-ремонтный персонал</v>
          </cell>
          <cell r="R108" t="str">
            <v>III до 1000 В</v>
          </cell>
          <cell r="S108" t="str">
            <v>ПТЭЭПЭЭ</v>
          </cell>
          <cell r="V108">
            <v>0.54166666666666696</v>
          </cell>
        </row>
        <row r="109">
          <cell r="E109" t="str">
            <v>ООО ТК "Елисаветинский"</v>
          </cell>
          <cell r="G109" t="str">
            <v>Сайдалиев</v>
          </cell>
          <cell r="H109" t="str">
            <v>Нуриддин</v>
          </cell>
          <cell r="I109" t="str">
            <v>Миролимович</v>
          </cell>
          <cell r="K109" t="str">
            <v xml:space="preserve">электромонтер по обслуживанию электрооборудования </v>
          </cell>
          <cell r="L109" t="str">
            <v>1 год 6 мес.</v>
          </cell>
          <cell r="M109" t="str">
            <v>очередная</v>
          </cell>
          <cell r="N109" t="str">
            <v>оперативно-ремонтный персонал</v>
          </cell>
          <cell r="R109" t="str">
            <v>III до 1000 В</v>
          </cell>
          <cell r="S109" t="str">
            <v>ПТЭЭПЭЭ</v>
          </cell>
          <cell r="V109">
            <v>0.54166666666666696</v>
          </cell>
        </row>
        <row r="110">
          <cell r="E110" t="str">
            <v>ООО СК ТРЕЙД</v>
          </cell>
          <cell r="G110" t="str">
            <v>Расторгуев</v>
          </cell>
          <cell r="H110" t="str">
            <v>Юрий</v>
          </cell>
          <cell r="I110" t="str">
            <v>Юрьевич</v>
          </cell>
          <cell r="K110" t="str">
            <v xml:space="preserve">руководитель отдела эксплуатации </v>
          </cell>
          <cell r="L110" t="str">
            <v xml:space="preserve"> 6 месяцев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 xml:space="preserve">V группа до и выше 1000 В  </v>
          </cell>
          <cell r="S110" t="str">
            <v>ПТЭЭПЭЭ</v>
          </cell>
          <cell r="V110">
            <v>0.54166666666666696</v>
          </cell>
        </row>
        <row r="111">
          <cell r="E111" t="str">
            <v>ООО "Мистер Злак"</v>
          </cell>
          <cell r="G111" t="str">
            <v>Сытник</v>
          </cell>
          <cell r="H111" t="str">
            <v xml:space="preserve">Марина </v>
          </cell>
          <cell r="I111" t="str">
            <v>Дмитриевна</v>
          </cell>
          <cell r="K111" t="str">
            <v>Заведующий производством</v>
          </cell>
          <cell r="L111" t="str">
            <v>2 мес.</v>
          </cell>
          <cell r="M111" t="str">
            <v>первичная</v>
          </cell>
          <cell r="N111" t="str">
            <v>административно—технический персонал</v>
          </cell>
          <cell r="R111" t="str">
            <v>II до 1000В</v>
          </cell>
          <cell r="S111" t="str">
            <v>ПТЭЭПЭЭ</v>
          </cell>
          <cell r="V111">
            <v>0.54166666666666696</v>
          </cell>
        </row>
        <row r="112">
          <cell r="E112" t="str">
            <v>МБУ ДО "Спортивная школа олимпийского резерва по баскетоболу"</v>
          </cell>
          <cell r="G112" t="str">
            <v xml:space="preserve">Ерин </v>
          </cell>
          <cell r="H112" t="str">
            <v>Алексей</v>
          </cell>
          <cell r="I112" t="str">
            <v>Вячеславовтч</v>
          </cell>
          <cell r="K112" t="str">
            <v>Главный инженер</v>
          </cell>
          <cell r="L112" t="str">
            <v>20 лет</v>
          </cell>
          <cell r="M112" t="str">
            <v>очередная</v>
          </cell>
          <cell r="N112" t="str">
            <v>руководящий работник</v>
          </cell>
          <cell r="S112" t="str">
            <v>ПТЭТЭ</v>
          </cell>
          <cell r="V112">
            <v>0.54166666666666696</v>
          </cell>
        </row>
        <row r="113">
          <cell r="E113" t="str">
            <v>Общество с ограниченной ответственностью "НПО АСТА"</v>
          </cell>
          <cell r="G113" t="str">
            <v xml:space="preserve">Суслов </v>
          </cell>
          <cell r="H113" t="str">
            <v xml:space="preserve">Алексей </v>
          </cell>
          <cell r="I113" t="str">
            <v>Александрович</v>
          </cell>
          <cell r="K113" t="str">
            <v xml:space="preserve">Главный энергетик </v>
          </cell>
          <cell r="L113" t="str">
            <v>5 лет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 xml:space="preserve">V До и выше 1000 В 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Общество с ограниченной ответственностью "НПО АСТА"</v>
          </cell>
          <cell r="G114" t="str">
            <v xml:space="preserve">Корниенко </v>
          </cell>
          <cell r="H114" t="str">
            <v xml:space="preserve">Сергей </v>
          </cell>
          <cell r="I114" t="str">
            <v>Николаевич</v>
          </cell>
          <cell r="K114" t="str">
            <v>Механик цеха</v>
          </cell>
          <cell r="L114" t="str">
            <v>3 года</v>
          </cell>
          <cell r="M114" t="str">
            <v>первичная</v>
          </cell>
          <cell r="N114" t="str">
            <v>административно—технический персонал</v>
          </cell>
          <cell r="R114" t="str">
            <v xml:space="preserve">II До 1000 В 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Общество с ограниченной ответственностью "НПО АСТА"</v>
          </cell>
          <cell r="G115" t="str">
            <v xml:space="preserve">Белый </v>
          </cell>
          <cell r="H115" t="str">
            <v xml:space="preserve">Андрей </v>
          </cell>
          <cell r="I115" t="str">
            <v>Сергеевич</v>
          </cell>
          <cell r="K115" t="str">
            <v>Инженер по контрольно-измерительным приборам и автоматике</v>
          </cell>
          <cell r="L115" t="str">
            <v>3 года</v>
          </cell>
          <cell r="M115" t="str">
            <v>первичная</v>
          </cell>
          <cell r="N115" t="str">
            <v>административно—технический персонал</v>
          </cell>
          <cell r="R115" t="str">
            <v xml:space="preserve">II До 1000 В 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"Сен-Гобен Строительная Продукция Рус"</v>
          </cell>
          <cell r="G116" t="str">
            <v xml:space="preserve">Костинский </v>
          </cell>
          <cell r="H116" t="str">
            <v>Евгений</v>
          </cell>
          <cell r="I116" t="str">
            <v>Семенович</v>
          </cell>
          <cell r="K116" t="str">
            <v>Главный энергетик</v>
          </cell>
          <cell r="L116" t="str">
            <v>2 года 5 месяцев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V группа до и выше 1000В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"Сен-Гобен Строительная Продукция Рус"</v>
          </cell>
          <cell r="G117" t="str">
            <v>Солдатов</v>
          </cell>
          <cell r="H117" t="str">
            <v>Максим</v>
          </cell>
          <cell r="I117" t="str">
            <v>Игоревич</v>
          </cell>
          <cell r="K117" t="str">
            <v>инженер-энергетик</v>
          </cell>
          <cell r="L117" t="str">
            <v>1 год 3 месяца года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V группа до и выше 1000В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МАУ ДО  СШ "Авангард"</v>
          </cell>
          <cell r="G118" t="str">
            <v>Трушин</v>
          </cell>
          <cell r="H118" t="str">
            <v>Андрей</v>
          </cell>
          <cell r="I118" t="str">
            <v>Валерьевич</v>
          </cell>
          <cell r="K118" t="str">
            <v>Главный инженер</v>
          </cell>
          <cell r="L118">
            <v>10</v>
          </cell>
          <cell r="M118" t="str">
            <v>первичная</v>
          </cell>
          <cell r="N118" t="str">
            <v>руководящий работник</v>
          </cell>
          <cell r="S118" t="str">
            <v>ПТЭТЭ</v>
          </cell>
          <cell r="V118">
            <v>0.54166666666666696</v>
          </cell>
        </row>
        <row r="119">
          <cell r="E119" t="str">
            <v>ООО "ГЕЛИОС"</v>
          </cell>
          <cell r="G119" t="str">
            <v>Кудряшов</v>
          </cell>
          <cell r="H119" t="str">
            <v>Станислав</v>
          </cell>
          <cell r="I119" t="str">
            <v>Германович</v>
          </cell>
          <cell r="K119" t="str">
            <v>теплотехник</v>
          </cell>
          <cell r="L119" t="str">
            <v>10 мес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0.54166666666666696</v>
          </cell>
        </row>
        <row r="120">
          <cell r="E120" t="str">
            <v>ООО "Принт Колор"</v>
          </cell>
          <cell r="G120" t="str">
            <v>Горбатов</v>
          </cell>
          <cell r="H120" t="str">
            <v>Александр</v>
          </cell>
          <cell r="I120" t="str">
            <v>Сергеевич</v>
          </cell>
          <cell r="K120" t="str">
            <v>Специсалист по охране труда</v>
          </cell>
          <cell r="L120" t="str">
            <v>1 год</v>
          </cell>
          <cell r="M120" t="str">
            <v>первичная</v>
          </cell>
          <cell r="N120" t="str">
            <v>специалист по охране труда, контролирующий электроустановки</v>
          </cell>
          <cell r="R120" t="str">
            <v>II до 1000В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"Принт Колор"</v>
          </cell>
          <cell r="G121" t="str">
            <v>Машинин</v>
          </cell>
          <cell r="H121" t="str">
            <v>Артем</v>
          </cell>
          <cell r="I121" t="str">
            <v>Евгеньевич</v>
          </cell>
          <cell r="K121" t="str">
            <v>Начальник отдела охраны труда, промышленной безопасности и охраны окружающей среды</v>
          </cell>
          <cell r="L121" t="str">
            <v>1 год 3 мес.</v>
          </cell>
          <cell r="M121" t="str">
            <v>внеочередная</v>
          </cell>
          <cell r="N121" t="str">
            <v>специалист по охране труда, контролирующий электроустановки</v>
          </cell>
          <cell r="R121" t="str">
            <v>IV до 1000В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"Принт Колор"</v>
          </cell>
          <cell r="G122" t="str">
            <v>Ахтямов</v>
          </cell>
          <cell r="H122" t="str">
            <v>Ренат</v>
          </cell>
          <cell r="I122" t="str">
            <v>Мингалиевич</v>
          </cell>
          <cell r="K122" t="str">
            <v>Ведущий специалист по промышленной и пожарной безопасности</v>
          </cell>
          <cell r="L122" t="str">
            <v>1 год</v>
          </cell>
          <cell r="M122" t="str">
            <v>первичная</v>
          </cell>
          <cell r="N122" t="str">
            <v>специалист по охране труда, контролирующий электроустановки</v>
          </cell>
          <cell r="R122" t="str">
            <v>II до 1000В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"ПРО ВКУСНО"</v>
          </cell>
          <cell r="G123" t="str">
            <v>Дьячков</v>
          </cell>
          <cell r="H123" t="str">
            <v>Сергей</v>
          </cell>
          <cell r="I123" t="str">
            <v>Сергеевич</v>
          </cell>
          <cell r="K123" t="str">
            <v>Инженер -наладчик</v>
          </cell>
          <cell r="L123">
            <v>0</v>
          </cell>
          <cell r="M123" t="str">
            <v>первичная</v>
          </cell>
          <cell r="N123" t="str">
            <v>административно—технический персонал</v>
          </cell>
          <cell r="R123" t="str">
            <v>II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"ТАЙПИТ-МК"</v>
          </cell>
          <cell r="G124" t="str">
            <v xml:space="preserve">Кожаринов </v>
          </cell>
          <cell r="H124" t="str">
            <v xml:space="preserve">Анатолий </v>
          </cell>
          <cell r="I124" t="str">
            <v>Александрович</v>
          </cell>
          <cell r="K124" t="str">
            <v>Руководитель отдела</v>
          </cell>
          <cell r="L124" t="str">
            <v>5 лет</v>
          </cell>
          <cell r="M124" t="str">
            <v>внеочередная</v>
          </cell>
          <cell r="N124" t="str">
            <v>административно—технический персонал</v>
          </cell>
          <cell r="R124" t="str">
            <v>III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"ТАЙПИТ-МК"</v>
          </cell>
          <cell r="G125" t="str">
            <v xml:space="preserve">Деревянный </v>
          </cell>
          <cell r="H125" t="str">
            <v xml:space="preserve">Анатолий </v>
          </cell>
          <cell r="I125" t="str">
            <v>Иосифович</v>
          </cell>
          <cell r="K125" t="str">
            <v>Главный энергетик</v>
          </cell>
          <cell r="L125" t="str">
            <v>4 года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IV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"АРСА"</v>
          </cell>
          <cell r="G126" t="str">
            <v>Керсановский</v>
          </cell>
          <cell r="H126" t="str">
            <v xml:space="preserve">Юрий </v>
          </cell>
          <cell r="I126" t="str">
            <v>Николаевич</v>
          </cell>
          <cell r="K126" t="str">
            <v>Заметитель руководителя цеха металлоконструкций</v>
          </cell>
          <cell r="L126" t="str">
            <v>1 год 3 месяца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МКП "ИКЖКХ"</v>
          </cell>
          <cell r="G127" t="str">
            <v xml:space="preserve">Мучкин </v>
          </cell>
          <cell r="H127" t="str">
            <v>Алексей</v>
          </cell>
          <cell r="I127" t="str">
            <v>Егорович</v>
          </cell>
          <cell r="K127" t="str">
            <v>Начальник отдела по ремонту и обслуживания электрооборудования</v>
          </cell>
          <cell r="L127" t="str">
            <v>2 года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IV гр. до 1000В</v>
          </cell>
          <cell r="S127" t="str">
            <v>ПТЭЭПЭЭ</v>
          </cell>
          <cell r="V127">
            <v>0.5625</v>
          </cell>
        </row>
        <row r="128">
          <cell r="E128" t="str">
            <v>АО "Мособлгаз"                               филиал "Юго-Восток"</v>
          </cell>
          <cell r="G128" t="str">
            <v xml:space="preserve">Ширяев </v>
          </cell>
          <cell r="H128" t="str">
            <v>Вадим</v>
          </cell>
          <cell r="I128" t="str">
            <v xml:space="preserve"> Михайлович</v>
          </cell>
          <cell r="K128" t="str">
            <v>Заместитель начальника службы  службы защиты подземных газопроводов</v>
          </cell>
          <cell r="L128" t="str">
            <v>1 мес.</v>
          </cell>
          <cell r="M128" t="str">
            <v>внеочередная</v>
          </cell>
          <cell r="N128" t="str">
            <v>административно—технический персонал</v>
          </cell>
          <cell r="R128" t="str">
            <v>IV до и выше 1000 В</v>
          </cell>
          <cell r="S128" t="str">
            <v>ПТЭЭПЭЭ</v>
          </cell>
          <cell r="V128">
            <v>0.5625</v>
          </cell>
        </row>
        <row r="129">
          <cell r="E129" t="str">
            <v>ООО Домоуправление"</v>
          </cell>
          <cell r="G129" t="str">
            <v xml:space="preserve">Зорочкина </v>
          </cell>
          <cell r="H129" t="str">
            <v>Анна</v>
          </cell>
          <cell r="I129" t="str">
            <v>Николаевна</v>
          </cell>
          <cell r="K129" t="str">
            <v>главный инженер</v>
          </cell>
          <cell r="L129" t="str">
            <v>9 лет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0.5625</v>
          </cell>
        </row>
        <row r="130">
          <cell r="E130" t="str">
            <v>ООО Домоуправление"</v>
          </cell>
          <cell r="G130" t="str">
            <v>Карнушин</v>
          </cell>
          <cell r="H130" t="str">
            <v>Александр</v>
          </cell>
          <cell r="I130" t="str">
            <v>Вячеславович</v>
          </cell>
          <cell r="K130" t="str">
            <v>зам. генерального директора</v>
          </cell>
          <cell r="L130" t="str">
            <v>5 лет</v>
          </cell>
          <cell r="M130" t="str">
            <v>очередная</v>
          </cell>
          <cell r="N130" t="str">
            <v>управленческий персонал</v>
          </cell>
          <cell r="S130" t="str">
            <v>ПТЭТЭ</v>
          </cell>
          <cell r="V130">
            <v>0.5625</v>
          </cell>
        </row>
        <row r="131">
          <cell r="E131" t="str">
            <v>ООО «АкваХимПроект»</v>
          </cell>
          <cell r="G131" t="str">
            <v>Трусов</v>
          </cell>
          <cell r="H131" t="str">
            <v>Владислав</v>
          </cell>
          <cell r="I131" t="str">
            <v>Алексеевич</v>
          </cell>
          <cell r="K131" t="str">
            <v>Монтажник</v>
          </cell>
          <cell r="L131" t="str">
            <v>2 года</v>
          </cell>
          <cell r="M131" t="str">
            <v>внеочередная</v>
          </cell>
          <cell r="N131" t="str">
            <v>оперативно-ремонтный персонал</v>
          </cell>
          <cell r="R131" t="str">
            <v>III гр. до 1000 В</v>
          </cell>
          <cell r="S131" t="str">
            <v>ПТЭЭПЭЭ</v>
          </cell>
          <cell r="V131">
            <v>0.5625</v>
          </cell>
        </row>
        <row r="132">
          <cell r="E132" t="str">
            <v>ООО "ПрофЛинг"</v>
          </cell>
          <cell r="G132" t="str">
            <v>Жуков</v>
          </cell>
          <cell r="H132" t="str">
            <v>Алексей</v>
          </cell>
          <cell r="I132" t="str">
            <v>Сергеевич</v>
          </cell>
          <cell r="K132" t="str">
            <v>Энергетик производства</v>
          </cell>
          <cell r="L132" t="str">
            <v>6лет 1 месяц</v>
          </cell>
          <cell r="M132" t="str">
            <v>Очередная</v>
          </cell>
          <cell r="N132" t="str">
            <v>административно—технический персонал</v>
          </cell>
          <cell r="R132" t="str">
            <v xml:space="preserve">V до и выше 1000 В
</v>
          </cell>
          <cell r="S132" t="str">
            <v>ПТЭЭПЭЭ</v>
          </cell>
          <cell r="V132">
            <v>0.5625</v>
          </cell>
        </row>
        <row r="133">
          <cell r="E133" t="str">
            <v>ООО "ПрофЛинг"</v>
          </cell>
          <cell r="G133" t="str">
            <v>Куприянов</v>
          </cell>
          <cell r="H133" t="str">
            <v>Антон</v>
          </cell>
          <cell r="I133" t="str">
            <v>Васильевич</v>
          </cell>
          <cell r="K133" t="str">
            <v>Заместитель генерального директора по производству и строительству</v>
          </cell>
          <cell r="L133" t="str">
            <v>9 месяцев</v>
          </cell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 xml:space="preserve">II до и выше 1000 В
</v>
          </cell>
          <cell r="S133" t="str">
            <v>ПТЭЭПЭЭ</v>
          </cell>
          <cell r="V133">
            <v>0.5625</v>
          </cell>
        </row>
        <row r="134">
          <cell r="E134" t="str">
            <v>АО "Биомед" им. И.И.Мечникова</v>
          </cell>
          <cell r="G134" t="str">
            <v xml:space="preserve">Гутыро </v>
          </cell>
          <cell r="H134" t="str">
            <v xml:space="preserve">Владислав </v>
          </cell>
          <cell r="I134" t="str">
            <v>Дмитриевич</v>
          </cell>
          <cell r="K134" t="str">
            <v>Электромонтер по ремонту и обслуживанию электрооборудования 5 разряда</v>
          </cell>
          <cell r="L134" t="str">
            <v>1 год</v>
          </cell>
          <cell r="M134" t="str">
            <v>очередная</v>
          </cell>
          <cell r="N134" t="str">
            <v>ремонтный  персонал</v>
          </cell>
          <cell r="R134" t="str">
            <v xml:space="preserve"> III до  1000 В</v>
          </cell>
          <cell r="S134" t="str">
            <v>ПТЭЭПЭЭ</v>
          </cell>
          <cell r="V134">
            <v>0.5625</v>
          </cell>
        </row>
        <row r="135">
          <cell r="E135" t="str">
            <v>АО "Биомед" им. И.И.Мечникова</v>
          </cell>
          <cell r="G135" t="str">
            <v xml:space="preserve">Черемухин </v>
          </cell>
          <cell r="H135" t="str">
            <v xml:space="preserve">Дмитрий </v>
          </cell>
          <cell r="I135" t="str">
            <v>Юрьевич</v>
          </cell>
          <cell r="K135" t="str">
            <v>Электромонтер по ремонту и обслуживанию электрооборудования 5 разряда</v>
          </cell>
          <cell r="L135" t="str">
            <v>3 года</v>
          </cell>
          <cell r="M135" t="str">
            <v>внеочередная</v>
          </cell>
          <cell r="N135" t="str">
            <v>ремонтный  персонал</v>
          </cell>
          <cell r="R135" t="str">
            <v>III до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"РУСАЛ-Саянская фольга"</v>
          </cell>
          <cell r="G136" t="str">
            <v xml:space="preserve">Филатов </v>
          </cell>
          <cell r="H136" t="str">
            <v>Роман</v>
          </cell>
          <cell r="I136" t="str">
            <v>Сергееевич</v>
          </cell>
          <cell r="K136" t="str">
            <v>Руководитель направления энергетического надзора</v>
          </cell>
          <cell r="L136" t="str">
            <v>1 год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V гр до и выше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"ОЗМ"</v>
          </cell>
          <cell r="G137" t="str">
            <v>Николаев</v>
          </cell>
          <cell r="H137" t="str">
            <v>Василий</v>
          </cell>
          <cell r="I137" t="str">
            <v>Борисович</v>
          </cell>
          <cell r="K137" t="str">
            <v>Электрик</v>
          </cell>
          <cell r="L137">
            <v>1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>IV до и выше  1000 В</v>
          </cell>
          <cell r="S137" t="str">
            <v>ПТЭЭПЭЭ</v>
          </cell>
          <cell r="V137">
            <v>0.5625</v>
          </cell>
        </row>
        <row r="138">
          <cell r="E138" t="str">
            <v>МБОУ СОШ № 35</v>
          </cell>
          <cell r="G138" t="str">
            <v>Федорова</v>
          </cell>
          <cell r="H138" t="str">
            <v>Татьяна</v>
          </cell>
          <cell r="I138" t="str">
            <v>Ивановна</v>
          </cell>
          <cell r="K138" t="str">
            <v>заместитель директора по АХР</v>
          </cell>
          <cell r="M138" t="str">
            <v>первичная</v>
          </cell>
          <cell r="N138" t="str">
            <v>управленческий персонал</v>
          </cell>
          <cell r="S138" t="str">
            <v>ПТЭТЭ</v>
          </cell>
          <cell r="V138">
            <v>0.5625</v>
          </cell>
        </row>
        <row r="139">
          <cell r="E139" t="str">
            <v>МБОУ СОШ № 35</v>
          </cell>
          <cell r="G139" t="str">
            <v>Стрельцова</v>
          </cell>
          <cell r="H139" t="str">
            <v xml:space="preserve">Татьяна </v>
          </cell>
          <cell r="I139" t="str">
            <v>Александровна</v>
          </cell>
          <cell r="K139" t="str">
            <v>заместитель директора по АХР</v>
          </cell>
          <cell r="M139" t="str">
            <v>первичная</v>
          </cell>
          <cell r="N139" t="str">
            <v>управленческий персонал</v>
          </cell>
          <cell r="S139" t="str">
            <v>ПТЭТЭ</v>
          </cell>
          <cell r="V139">
            <v>0.5625</v>
          </cell>
        </row>
        <row r="140">
          <cell r="E140" t="str">
            <v>ООО "ПКП"</v>
          </cell>
          <cell r="G140" t="str">
            <v>Калашник</v>
          </cell>
          <cell r="H140" t="str">
            <v>Егор</v>
          </cell>
          <cell r="I140" t="str">
            <v>Алексеевич</v>
          </cell>
          <cell r="K140" t="str">
            <v>электромеханик</v>
          </cell>
          <cell r="L140" t="str">
            <v>2 мес</v>
          </cell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МУК ЦК и Д "Пегас"</v>
          </cell>
          <cell r="G141" t="str">
            <v>Заверяев</v>
          </cell>
          <cell r="H141" t="str">
            <v>Игорь</v>
          </cell>
          <cell r="I141" t="str">
            <v>Михайлович</v>
          </cell>
          <cell r="K141" t="str">
            <v>Заведующий техническим отделом</v>
          </cell>
          <cell r="L141">
            <v>9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 xml:space="preserve"> IV группа до 1000 В</v>
          </cell>
          <cell r="S141" t="str">
            <v>ПТЭЭПЭЭ</v>
          </cell>
          <cell r="V141">
            <v>0.5625</v>
          </cell>
        </row>
        <row r="142">
          <cell r="E142" t="str">
            <v>МУК ЦК и Д "Пегас"</v>
          </cell>
          <cell r="G142" t="str">
            <v>Федоренко</v>
          </cell>
          <cell r="H142" t="str">
            <v>Людмила</v>
          </cell>
          <cell r="I142" t="str">
            <v>Борисовна</v>
          </cell>
          <cell r="K142" t="str">
            <v>Заведующий отделом по комплексной безопасности и охране труда</v>
          </cell>
          <cell r="L142">
            <v>15</v>
          </cell>
          <cell r="M142" t="str">
            <v>очередная</v>
          </cell>
          <cell r="N142" t="str">
            <v xml:space="preserve"> специалист по охране труда, контролирующий электроустановки</v>
          </cell>
          <cell r="R142" t="str">
            <v xml:space="preserve"> IV группа до 1000 В</v>
          </cell>
          <cell r="S142" t="str">
            <v>ПТЭЭПЭЭ</v>
          </cell>
          <cell r="V142">
            <v>0.5625</v>
          </cell>
        </row>
        <row r="143">
          <cell r="E143" t="str">
            <v>МУК ЦК и Д "Пегас"</v>
          </cell>
          <cell r="G143" t="str">
            <v>Черкасов</v>
          </cell>
          <cell r="H143" t="str">
            <v>Денис</v>
          </cell>
          <cell r="I143" t="str">
            <v>Александрорвич</v>
          </cell>
          <cell r="K143" t="str">
            <v>Заместитель директора по АХЧ</v>
          </cell>
          <cell r="L143">
            <v>5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 xml:space="preserve"> IV группа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«СОМ»</v>
          </cell>
          <cell r="G144" t="str">
            <v>Голодаев</v>
          </cell>
          <cell r="H144" t="str">
            <v>Михаил</v>
          </cell>
          <cell r="I144" t="str">
            <v>Сергеевич</v>
          </cell>
          <cell r="K144" t="str">
            <v>Техник-электрик</v>
          </cell>
          <cell r="L144" t="str">
            <v>7лет</v>
          </cell>
          <cell r="M144" t="str">
            <v>очередная</v>
          </cell>
          <cell r="N144" t="str">
            <v xml:space="preserve">административно-технический персонал с правами оперативно-ремонтного персонала </v>
          </cell>
          <cell r="R144" t="str">
            <v xml:space="preserve">IV до 1000 В </v>
          </cell>
          <cell r="S144" t="str">
            <v>ПТЭЭПЭЭ</v>
          </cell>
          <cell r="V144">
            <v>0.5625</v>
          </cell>
        </row>
        <row r="145">
          <cell r="E145" t="str">
            <v>ООО «СОМ»</v>
          </cell>
          <cell r="G145" t="str">
            <v>Хлудов</v>
          </cell>
          <cell r="H145" t="str">
            <v>Владимир</v>
          </cell>
          <cell r="I145" t="str">
            <v>Евгеньевич</v>
          </cell>
          <cell r="K145" t="str">
            <v>Главный инженер</v>
          </cell>
          <cell r="L145" t="str">
            <v>5лет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"Енигюн"</v>
          </cell>
          <cell r="G146" t="str">
            <v>Николаев</v>
          </cell>
          <cell r="H146" t="str">
            <v>Александр</v>
          </cell>
          <cell r="I146" t="str">
            <v>Федорович</v>
          </cell>
          <cell r="K146" t="str">
            <v>Главный энергетик</v>
          </cell>
          <cell r="L146" t="str">
            <v>-</v>
          </cell>
          <cell r="M146" t="str">
            <v>первичная</v>
          </cell>
          <cell r="N146" t="str">
            <v>административно—технический персонал</v>
          </cell>
          <cell r="R146" t="str">
            <v>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АО  Серпуховский завод "Металлист"</v>
          </cell>
          <cell r="G147" t="str">
            <v>Поролев</v>
          </cell>
          <cell r="H147" t="str">
            <v>Сергей</v>
          </cell>
          <cell r="I147" t="str">
            <v>Владимирович</v>
          </cell>
          <cell r="K147" t="str">
            <v>главный энергетик</v>
          </cell>
          <cell r="L147" t="str">
            <v>1 мес.</v>
          </cell>
          <cell r="M147" t="str">
            <v>внеочередная</v>
          </cell>
          <cell r="N147" t="str">
            <v>административно-технический персонал, с правом испытания оборудования повышенным напряжением</v>
          </cell>
          <cell r="R147" t="str">
            <v xml:space="preserve">V до и выше 1000 В </v>
          </cell>
          <cell r="S147" t="str">
            <v>ПТЭЭПЭЭ</v>
          </cell>
          <cell r="V147">
            <v>0.58333333333333304</v>
          </cell>
        </row>
        <row r="148">
          <cell r="E148" t="str">
            <v>АО  Серпуховский завод "Металлист"</v>
          </cell>
          <cell r="G148" t="str">
            <v>Комаров</v>
          </cell>
          <cell r="H148" t="str">
            <v>Михаил</v>
          </cell>
          <cell r="I148" t="str">
            <v>Сергеевич</v>
          </cell>
          <cell r="K148" t="str">
            <v>заместитель начальника цеха</v>
          </cell>
          <cell r="L148" t="str">
            <v>1 мес.</v>
          </cell>
          <cell r="M148" t="str">
            <v>внеочередная</v>
          </cell>
          <cell r="N148" t="str">
            <v>административно-технический персонал, с правом испытания оборудования повышенным напряжением</v>
          </cell>
          <cell r="R148" t="str">
            <v xml:space="preserve">V до и выше 1000 В </v>
          </cell>
          <cell r="S148" t="str">
            <v>ПТЭЭПЭЭ</v>
          </cell>
          <cell r="V148">
            <v>0.58333333333333304</v>
          </cell>
        </row>
        <row r="149">
          <cell r="E149" t="str">
            <v>АО  Серпуховский завод "Металлист"</v>
          </cell>
          <cell r="G149" t="str">
            <v>Товмач</v>
          </cell>
          <cell r="H149" t="str">
            <v>Сергей</v>
          </cell>
          <cell r="I149" t="str">
            <v>Вячеславович</v>
          </cell>
          <cell r="K149" t="str">
            <v>энергетик участка</v>
          </cell>
          <cell r="L149" t="str">
            <v>2 года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IV  до 1000 В</v>
          </cell>
          <cell r="S149" t="str">
            <v>ПТЭЭПЭЭ</v>
          </cell>
          <cell r="V149">
            <v>0.58333333333333304</v>
          </cell>
        </row>
        <row r="150">
          <cell r="E150" t="str">
            <v>АО  Серпуховский завод "Металлист"</v>
          </cell>
          <cell r="G150" t="str">
            <v>Васина</v>
          </cell>
          <cell r="H150" t="str">
            <v>Маргарита</v>
          </cell>
          <cell r="I150" t="str">
            <v>Андреевна</v>
          </cell>
          <cell r="K150" t="str">
            <v xml:space="preserve">Инженер по пром. безопасности </v>
          </cell>
          <cell r="L150" t="str">
            <v>1 мес.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 xml:space="preserve"> III группа  до 1000 В</v>
          </cell>
          <cell r="S150" t="str">
            <v>ПТЭЭПЭЭ</v>
          </cell>
          <cell r="V150">
            <v>0.58333333333333304</v>
          </cell>
        </row>
        <row r="151">
          <cell r="E151" t="str">
            <v>ООО "Онтэкс РУ"</v>
          </cell>
          <cell r="G151" t="str">
            <v>Мирошников</v>
          </cell>
          <cell r="H151" t="str">
            <v>Александр</v>
          </cell>
          <cell r="I151" t="str">
            <v>Юрьевич</v>
          </cell>
          <cell r="K151" t="str">
            <v>Координатор ИТ проектов и баз данных</v>
          </cell>
          <cell r="L151" t="str">
            <v>1 год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II до1000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ГБУЗ Московской области ЦПБ СПИД</v>
          </cell>
          <cell r="G152" t="str">
            <v xml:space="preserve">Черкашина </v>
          </cell>
          <cell r="H152" t="str">
            <v>Елена</v>
          </cell>
          <cell r="I152" t="str">
            <v>Валерьевна</v>
          </cell>
          <cell r="K152" t="str">
            <v>Специалист по охране труда</v>
          </cell>
          <cell r="L152" t="str">
            <v>1 год 3 мес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ГБУЗ Московской области ЦПБ СПИД</v>
          </cell>
          <cell r="G153" t="str">
            <v xml:space="preserve">Ермолаев </v>
          </cell>
          <cell r="H153" t="str">
            <v xml:space="preserve">Борис </v>
          </cell>
          <cell r="I153" t="str">
            <v>Васильевич</v>
          </cell>
          <cell r="K153" t="str">
            <v>Начальник хозяйственного отдела</v>
          </cell>
          <cell r="L153" t="str">
            <v>16 лет 1 мес</v>
          </cell>
          <cell r="M153" t="str">
            <v>первичная</v>
          </cell>
          <cell r="N153" t="str">
            <v>оперативно-ремонтный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ГБУЗ Московской области ЦПБ СПИД</v>
          </cell>
          <cell r="G154" t="str">
            <v xml:space="preserve">Богатов </v>
          </cell>
          <cell r="H154" t="str">
            <v xml:space="preserve">Сергей </v>
          </cell>
          <cell r="I154" t="str">
            <v>Яковлевич</v>
          </cell>
          <cell r="K154" t="str">
            <v>Ведущий инженер</v>
          </cell>
          <cell r="L154" t="str">
            <v>1 год 9 мес</v>
          </cell>
          <cell r="M154" t="str">
            <v>первичная</v>
          </cell>
          <cell r="N154" t="str">
            <v>оперативно-ремонтный персонал</v>
          </cell>
          <cell r="R154" t="str">
            <v>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ГБУЗ Московской области ЦПБ СПИД</v>
          </cell>
          <cell r="G155" t="str">
            <v>Горбаченко</v>
          </cell>
          <cell r="H155" t="str">
            <v>Александр</v>
          </cell>
          <cell r="I155" t="str">
            <v>Николаевич</v>
          </cell>
          <cell r="K155" t="str">
            <v>Ведущий инженер</v>
          </cell>
          <cell r="L155" t="str">
            <v>1 год 7 мес</v>
          </cell>
          <cell r="M155" t="str">
            <v>первичная</v>
          </cell>
          <cell r="N155" t="str">
            <v>оперативно-ремонтный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ГБУЗ Московской области ЦПБ СПИД</v>
          </cell>
          <cell r="G156" t="str">
            <v xml:space="preserve">Ермолаев </v>
          </cell>
          <cell r="H156" t="str">
            <v xml:space="preserve">Борис </v>
          </cell>
          <cell r="I156" t="str">
            <v>Васильевич</v>
          </cell>
          <cell r="K156" t="str">
            <v>Начальник хозяйственного отдела</v>
          </cell>
          <cell r="L156" t="str">
            <v>16 лет 1 мес</v>
          </cell>
          <cell r="M156" t="str">
            <v>очередная</v>
          </cell>
          <cell r="N156" t="str">
            <v>Руководитель структурного подразделения</v>
          </cell>
          <cell r="S156" t="str">
            <v>ПТЭТЭ</v>
          </cell>
          <cell r="V156">
            <v>0.58333333333333304</v>
          </cell>
        </row>
        <row r="157">
          <cell r="E157" t="str">
            <v>ГБУЗ Московской области ЦПБ СПИД</v>
          </cell>
          <cell r="G157" t="str">
            <v xml:space="preserve">Богатов </v>
          </cell>
          <cell r="H157" t="str">
            <v xml:space="preserve">Сергей </v>
          </cell>
          <cell r="I157" t="str">
            <v>Яковлевич</v>
          </cell>
          <cell r="K157" t="str">
            <v>Ведущий инженер</v>
          </cell>
          <cell r="L157" t="str">
            <v>1 год 9 мес</v>
          </cell>
          <cell r="M157" t="str">
            <v>первичная</v>
          </cell>
          <cell r="N157" t="str">
            <v>управленческий персонал</v>
          </cell>
          <cell r="S157" t="str">
            <v>ПТЭТЭ</v>
          </cell>
          <cell r="V157">
            <v>0.58333333333333304</v>
          </cell>
        </row>
        <row r="158">
          <cell r="E158" t="str">
            <v xml:space="preserve">МКУ ГОЩ «ХТУ» </v>
          </cell>
          <cell r="G158" t="str">
            <v>Афанасьев</v>
          </cell>
          <cell r="H158" t="str">
            <v>Дмитрий</v>
          </cell>
          <cell r="I158" t="str">
            <v>Витальевич</v>
          </cell>
          <cell r="K158" t="str">
            <v>Главный инженер</v>
          </cell>
          <cell r="L158" t="str">
            <v xml:space="preserve">5 года                        </v>
          </cell>
          <cell r="M158" t="str">
            <v xml:space="preserve"> очередная</v>
          </cell>
          <cell r="N158" t="str">
            <v>административно—технический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Фирма "ВАШ ДОМ"</v>
          </cell>
          <cell r="G159" t="str">
            <v>Федорова</v>
          </cell>
          <cell r="H159" t="str">
            <v>Татьяна</v>
          </cell>
          <cell r="I159" t="str">
            <v>Александровна</v>
          </cell>
          <cell r="K159" t="str">
            <v>начальник производства</v>
          </cell>
          <cell r="L159" t="str">
            <v>14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Фирма "ВАШ ДОМ"</v>
          </cell>
          <cell r="G160" t="str">
            <v>Киселёв</v>
          </cell>
          <cell r="H160" t="str">
            <v>Иван</v>
          </cell>
          <cell r="I160" t="str">
            <v>Сергеевич</v>
          </cell>
          <cell r="K160" t="str">
            <v>ответственный дежурный по заводу</v>
          </cell>
          <cell r="L160" t="str">
            <v>5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Фирма "ВАШ ДОМ"</v>
          </cell>
          <cell r="G161" t="str">
            <v xml:space="preserve">Мухин </v>
          </cell>
          <cell r="H161" t="str">
            <v>Павел</v>
          </cell>
          <cell r="I161" t="str">
            <v>Викторович</v>
          </cell>
          <cell r="K161" t="str">
            <v>исполнительный директор</v>
          </cell>
          <cell r="L161" t="str">
            <v>6 лет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Фирма "ВАШ ДОМ"</v>
          </cell>
          <cell r="G162" t="str">
            <v>Панков</v>
          </cell>
          <cell r="H162" t="str">
            <v>Роман</v>
          </cell>
          <cell r="I162" t="str">
            <v>Сергеевич</v>
          </cell>
          <cell r="K162" t="str">
            <v>главный инженер</v>
          </cell>
          <cell r="L162" t="str">
            <v>6 лет</v>
          </cell>
          <cell r="M162" t="str">
            <v>очередная</v>
          </cell>
          <cell r="N162" t="str">
            <v>административно—технический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"РОКВУЛ"</v>
          </cell>
          <cell r="G163" t="str">
            <v>Дудин</v>
          </cell>
          <cell r="H163" t="str">
            <v>Илья</v>
          </cell>
          <cell r="I163" t="str">
            <v>Петрович</v>
          </cell>
          <cell r="K163" t="str">
            <v>Инженер-электрик</v>
          </cell>
          <cell r="L163" t="str">
            <v>1 месяц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V группа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ИП Паньков Дмитрий Сергеевич</v>
          </cell>
          <cell r="G164" t="str">
            <v xml:space="preserve">Баков </v>
          </cell>
          <cell r="H164" t="str">
            <v>Александр</v>
          </cell>
          <cell r="I164" t="str">
            <v>Валерьевич</v>
          </cell>
          <cell r="K164" t="str">
            <v>Руководитель электромонтажного отдела</v>
          </cell>
          <cell r="L164" t="str">
            <v>1 нед.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IV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"КСК"</v>
          </cell>
          <cell r="G165" t="str">
            <v>Мироненко</v>
          </cell>
          <cell r="H165" t="str">
            <v>Вадим</v>
          </cell>
          <cell r="I165" t="str">
            <v>Николаевич</v>
          </cell>
          <cell r="K165" t="str">
            <v>главный специалист по ПНР</v>
          </cell>
          <cell r="L165" t="str">
            <v>12 лет</v>
          </cell>
          <cell r="M165" t="str">
            <v>первичная</v>
          </cell>
          <cell r="N165" t="str">
            <v>специалист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"ОЗМ"</v>
          </cell>
          <cell r="G166" t="str">
            <v>Кузин</v>
          </cell>
          <cell r="H166" t="str">
            <v>Роман</v>
          </cell>
          <cell r="I166" t="str">
            <v>Александрович</v>
          </cell>
          <cell r="K166" t="str">
            <v>сварщик дуговой сварки плавленным покрытым электродом</v>
          </cell>
          <cell r="L166">
            <v>1</v>
          </cell>
          <cell r="M166" t="str">
            <v>первичная</v>
          </cell>
          <cell r="N166" t="str">
            <v>электротехнологический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"Подольское ППЖТ"</v>
          </cell>
          <cell r="G167" t="str">
            <v>Фомичёв</v>
          </cell>
          <cell r="H167" t="str">
            <v>Кирилл</v>
          </cell>
          <cell r="I167" t="str">
            <v>Юрьевич</v>
          </cell>
          <cell r="K167" t="str">
            <v>электромонтёр</v>
          </cell>
          <cell r="L167" t="str">
            <v>4 года</v>
          </cell>
          <cell r="M167" t="str">
            <v>внеочередная</v>
          </cell>
          <cell r="N167" t="str">
            <v>ремонтный  персонал</v>
          </cell>
          <cell r="R167" t="str">
            <v>III до и выше 1000 В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"ПРОФЭЛЕКТРО"</v>
          </cell>
          <cell r="G168" t="str">
            <v>Росляков</v>
          </cell>
          <cell r="H168" t="str">
            <v>Сергей</v>
          </cell>
          <cell r="I168" t="str">
            <v>Николаевич</v>
          </cell>
          <cell r="K168" t="str">
            <v>Инженер КИПиА</v>
          </cell>
          <cell r="L168">
            <v>9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III до и выше 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"ПРОФЭЛЕКТРО"</v>
          </cell>
          <cell r="G169" t="str">
            <v>Гаврилов</v>
          </cell>
          <cell r="H169" t="str">
            <v>Виктор</v>
          </cell>
          <cell r="I169" t="str">
            <v>Анатольевич</v>
          </cell>
          <cell r="K169" t="str">
            <v>Инженер КИПиА</v>
          </cell>
          <cell r="L169">
            <v>10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III до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МОУ "ШКОЛА-ИНТЕРНАТ №3"</v>
          </cell>
          <cell r="G170" t="str">
            <v>Судаков</v>
          </cell>
          <cell r="H170" t="str">
            <v>Александр</v>
          </cell>
          <cell r="I170" t="str">
            <v>Анатольевич</v>
          </cell>
          <cell r="K170" t="str">
            <v>Учитель технологии</v>
          </cell>
          <cell r="L170">
            <v>19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IV группа до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АО "ВПК 
"НПО машиностроения"</v>
          </cell>
          <cell r="G171" t="str">
            <v xml:space="preserve">Сергеев </v>
          </cell>
          <cell r="H171" t="str">
            <v>Сергей</v>
          </cell>
          <cell r="I171" t="str">
            <v>Александрович</v>
          </cell>
          <cell r="K171" t="str">
            <v>Главный энергетик</v>
          </cell>
          <cell r="L171" t="str">
            <v>12 лет</v>
          </cell>
          <cell r="M171" t="str">
            <v>первичная</v>
          </cell>
          <cell r="N171" t="str">
            <v>управленческий персонал</v>
          </cell>
          <cell r="S171" t="str">
            <v>ПТЭТЭ</v>
          </cell>
          <cell r="V171">
            <v>0.60416666666666696</v>
          </cell>
        </row>
        <row r="172">
          <cell r="E172" t="str">
            <v>АО "ВПК 
"НПО машиностроения"</v>
          </cell>
          <cell r="G172" t="str">
            <v xml:space="preserve">Буданов </v>
          </cell>
          <cell r="H172" t="str">
            <v xml:space="preserve">Александр </v>
          </cell>
          <cell r="I172" t="str">
            <v>Николаевич</v>
          </cell>
          <cell r="K172" t="str">
            <v>Заместитель начальника 
центра безопасности 
труда и экологии</v>
          </cell>
          <cell r="L172" t="str">
            <v>5 лет</v>
          </cell>
          <cell r="M172" t="str">
            <v>первичная</v>
          </cell>
          <cell r="N172" t="str">
            <v>управленческий персонал</v>
          </cell>
          <cell r="S172" t="str">
            <v>ПТЭТЭ</v>
          </cell>
          <cell r="V172">
            <v>0.60416666666666696</v>
          </cell>
        </row>
        <row r="173">
          <cell r="E173" t="str">
            <v>АО "ВПК 
"НПО машиностроения"</v>
          </cell>
          <cell r="G173" t="str">
            <v xml:space="preserve">Нестеров </v>
          </cell>
          <cell r="H173" t="str">
            <v>Олег</v>
          </cell>
          <cell r="I173" t="str">
            <v>Анатольевич</v>
          </cell>
          <cell r="K173" t="str">
            <v>Заместитель главного
 инженера-технический
 директор по системам жизнеобеспечения 
АО "ВПК 
"НПО машиностроения"</v>
          </cell>
          <cell r="L173" t="str">
            <v>9 лет</v>
          </cell>
          <cell r="M173" t="str">
            <v>первичная</v>
          </cell>
          <cell r="N173" t="str">
            <v>управленческий персонал</v>
          </cell>
          <cell r="S173" t="str">
            <v>ПТЭТЭ</v>
          </cell>
          <cell r="V173">
            <v>0.60416666666666696</v>
          </cell>
        </row>
        <row r="174">
          <cell r="E174" t="str">
            <v>АО "ВПК 
"НПО машиностроения"</v>
          </cell>
          <cell r="G174" t="str">
            <v xml:space="preserve">Шиленков </v>
          </cell>
          <cell r="H174" t="str">
            <v>Сергей</v>
          </cell>
          <cell r="I174" t="str">
            <v>Федорович</v>
          </cell>
          <cell r="K174" t="str">
            <v xml:space="preserve">Начальник участка </v>
          </cell>
          <cell r="L174" t="str">
            <v>15 лет</v>
          </cell>
          <cell r="M174" t="str">
            <v>первичная</v>
          </cell>
          <cell r="N174" t="str">
            <v>управленческий персонал</v>
          </cell>
          <cell r="S174" t="str">
            <v>ПТЭТЭ</v>
          </cell>
          <cell r="V174">
            <v>0.60416666666666696</v>
          </cell>
        </row>
        <row r="175">
          <cell r="E175" t="str">
            <v>АО "ВПК 
"НПО машиностроения"</v>
          </cell>
          <cell r="G175" t="str">
            <v xml:space="preserve">Орлов </v>
          </cell>
          <cell r="H175" t="str">
            <v>Роман</v>
          </cell>
          <cell r="I175" t="str">
            <v>Алексеевич</v>
          </cell>
          <cell r="K175" t="str">
            <v>Начальник производственной котельной, начальник теплосети</v>
          </cell>
          <cell r="L175" t="str">
            <v>17 лет</v>
          </cell>
          <cell r="M175" t="str">
            <v>первичная</v>
          </cell>
          <cell r="N175" t="str">
            <v>управленческий персонал</v>
          </cell>
          <cell r="S175" t="str">
            <v>ПТЭТЭ</v>
          </cell>
          <cell r="V175">
            <v>0.60416666666666696</v>
          </cell>
        </row>
        <row r="176">
          <cell r="E176" t="str">
            <v>АО "ВПК 
"НПО машиностроения"</v>
          </cell>
          <cell r="G176" t="str">
            <v xml:space="preserve">Федин </v>
          </cell>
          <cell r="H176" t="str">
            <v xml:space="preserve">Владимир </v>
          </cell>
          <cell r="I176" t="str">
            <v>Евгеньевич</v>
          </cell>
          <cell r="K176" t="str">
            <v xml:space="preserve">Ведущий инженер </v>
          </cell>
          <cell r="L176" t="str">
            <v>7 лет</v>
          </cell>
          <cell r="M176" t="str">
            <v>первичная</v>
          </cell>
          <cell r="N176" t="str">
            <v>управленческий персонал</v>
          </cell>
          <cell r="S176" t="str">
            <v>ПТЭТЭ</v>
          </cell>
          <cell r="V176">
            <v>0.60416666666666696</v>
          </cell>
        </row>
        <row r="177">
          <cell r="E177" t="str">
            <v>ООО "Дом высокого содержания"</v>
          </cell>
          <cell r="G177" t="str">
            <v>Селезнев</v>
          </cell>
          <cell r="H177" t="str">
            <v>Вячеслав</v>
          </cell>
          <cell r="I177" t="str">
            <v>Вячеславович</v>
          </cell>
          <cell r="K177" t="str">
            <v>слесарь-сантехник</v>
          </cell>
          <cell r="L177" t="str">
            <v>4 месяца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"Дом высокого содержания"</v>
          </cell>
          <cell r="G178" t="str">
            <v xml:space="preserve">Дементьев </v>
          </cell>
          <cell r="H178" t="str">
            <v>Денис</v>
          </cell>
          <cell r="I178" t="str">
            <v>Геннадьевич</v>
          </cell>
          <cell r="K178" t="str">
            <v xml:space="preserve">инженер </v>
          </cell>
          <cell r="L178" t="str">
            <v>1 год и 4 мес.</v>
          </cell>
          <cell r="M178" t="str">
            <v>первичная</v>
          </cell>
          <cell r="N178" t="str">
            <v>административно—технический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"Дом высокого содержания"</v>
          </cell>
          <cell r="G179" t="str">
            <v xml:space="preserve">Дементьев </v>
          </cell>
          <cell r="H179" t="str">
            <v>Денис</v>
          </cell>
          <cell r="I179" t="str">
            <v>Геннадьевич</v>
          </cell>
          <cell r="K179" t="str">
            <v xml:space="preserve">инженер </v>
          </cell>
          <cell r="L179" t="str">
            <v>1 год и 4 мес.</v>
          </cell>
          <cell r="M179" t="str">
            <v>первичная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АО "НИТИ им. П.И. Снегирева"</v>
          </cell>
          <cell r="G180" t="str">
            <v>Грудинкин</v>
          </cell>
          <cell r="H180" t="str">
            <v>Михаил</v>
          </cell>
          <cell r="I180" t="str">
            <v>Юрьевич</v>
          </cell>
          <cell r="K180" t="str">
            <v>Руководитель службы охраны труда</v>
          </cell>
          <cell r="L180" t="str">
            <v>2 месяца</v>
          </cell>
          <cell r="M180" t="str">
            <v>первичная</v>
          </cell>
          <cell r="N180" t="str">
            <v>административно-технического персонала, с правом инспектирования электроустановок</v>
          </cell>
          <cell r="R180" t="str">
            <v xml:space="preserve"> 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"ДОМИНАНТ"</v>
          </cell>
          <cell r="G181" t="str">
            <v>Псарёв</v>
          </cell>
          <cell r="H181" t="str">
            <v>Сергей</v>
          </cell>
          <cell r="I181" t="str">
            <v>Анатольевич</v>
          </cell>
          <cell r="K181" t="str">
            <v>инженер-строитель</v>
          </cell>
          <cell r="L181" t="str">
            <v>1 год</v>
          </cell>
          <cell r="M181" t="str">
            <v>первичная</v>
          </cell>
          <cell r="N181" t="str">
            <v>административно—технический персонал</v>
          </cell>
          <cell r="R181" t="str">
            <v>III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"ДОМИНАНТ"</v>
          </cell>
          <cell r="G182" t="str">
            <v>Пуц</v>
          </cell>
          <cell r="H182" t="str">
            <v>Андрей</v>
          </cell>
          <cell r="I182" t="str">
            <v>Леонтьевич</v>
          </cell>
          <cell r="K182" t="str">
            <v xml:space="preserve">инженер </v>
          </cell>
          <cell r="L182" t="str">
            <v>1 год и 4 мес.</v>
          </cell>
          <cell r="M182" t="str">
            <v>первичная</v>
          </cell>
          <cell r="N182" t="str">
            <v>административно—технический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"ДОМИНАНТ"</v>
          </cell>
          <cell r="G183" t="str">
            <v xml:space="preserve">Щербаков </v>
          </cell>
          <cell r="H183" t="str">
            <v>Никита</v>
          </cell>
          <cell r="I183" t="str">
            <v>Дмитриевич</v>
          </cell>
          <cell r="K183" t="str">
            <v xml:space="preserve">инженер </v>
          </cell>
          <cell r="L183" t="str">
            <v>7 года и 4 мес.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"ДОМИНАНТ"</v>
          </cell>
          <cell r="G184" t="str">
            <v xml:space="preserve">Рукавишников </v>
          </cell>
          <cell r="H184" t="str">
            <v>Андрей</v>
          </cell>
          <cell r="I184" t="str">
            <v>Андреевич</v>
          </cell>
          <cell r="K184" t="str">
            <v xml:space="preserve">инженер </v>
          </cell>
          <cell r="L184" t="str">
            <v>1 год и 10 мес.</v>
          </cell>
          <cell r="M184" t="str">
            <v>первичная</v>
          </cell>
          <cell r="N184" t="str">
            <v>административно—технический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"ДОМИНАНТ"</v>
          </cell>
          <cell r="G185" t="str">
            <v>Медведев</v>
          </cell>
          <cell r="H185" t="str">
            <v>Сергей</v>
          </cell>
          <cell r="I185" t="str">
            <v>Александрович</v>
          </cell>
          <cell r="K185" t="str">
            <v xml:space="preserve">инженер </v>
          </cell>
          <cell r="L185" t="str">
            <v>0 года и 5 мес.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"ДОМИНАНТ"</v>
          </cell>
          <cell r="G186" t="str">
            <v>Псарёв</v>
          </cell>
          <cell r="H186" t="str">
            <v>Сергей</v>
          </cell>
          <cell r="I186" t="str">
            <v>Анатольевич</v>
          </cell>
          <cell r="K186" t="str">
            <v>инженер-строитель</v>
          </cell>
          <cell r="L186" t="str">
            <v>1 год</v>
          </cell>
          <cell r="M186" t="str">
            <v>первичная</v>
          </cell>
          <cell r="N186" t="str">
            <v>ремонтный 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"ДЦОБ"</v>
          </cell>
          <cell r="G187" t="str">
            <v>Коновалов</v>
          </cell>
          <cell r="H187" t="str">
            <v>Алексей</v>
          </cell>
          <cell r="I187" t="str">
            <v>Аркадьевич</v>
          </cell>
          <cell r="K187" t="str">
            <v>Техник по монтажу и обслуживанию слаботочных систем</v>
          </cell>
          <cell r="L187" t="str">
            <v>3г 2мес.</v>
          </cell>
          <cell r="M187" t="str">
            <v>очередная</v>
          </cell>
          <cell r="N187" t="str">
            <v>оперативно-ремонтный персонал</v>
          </cell>
          <cell r="R187" t="str">
            <v>III группа до 1000 В</v>
          </cell>
          <cell r="S187" t="str">
            <v>ПТЭЭПЭЭ</v>
          </cell>
          <cell r="V187">
            <v>0.625</v>
          </cell>
        </row>
        <row r="188">
          <cell r="E188" t="str">
            <v>ООО "ДЦОБ"</v>
          </cell>
          <cell r="G188" t="str">
            <v>Ситяев</v>
          </cell>
          <cell r="H188" t="str">
            <v>Александр</v>
          </cell>
          <cell r="I188" t="str">
            <v>Николаевич</v>
          </cell>
          <cell r="K188" t="str">
            <v>инженер</v>
          </cell>
          <cell r="L188" t="str">
            <v>8лет 5мес.</v>
          </cell>
          <cell r="M188" t="str">
            <v>очередная</v>
          </cell>
          <cell r="N188" t="str">
            <v>административно-технический персонал, с правом испытания оборудования повышенным напряжением</v>
          </cell>
          <cell r="R188" t="str">
            <v>IV  группа до 1000 В</v>
          </cell>
          <cell r="S188" t="str">
            <v>ПТЭЭПЭЭ</v>
          </cell>
          <cell r="V188">
            <v>0.625</v>
          </cell>
        </row>
        <row r="189">
          <cell r="E189" t="str">
            <v>ООО "ДЦОБ"</v>
          </cell>
          <cell r="G189" t="str">
            <v>Гаврилов</v>
          </cell>
          <cell r="H189" t="str">
            <v>Дмитрий</v>
          </cell>
          <cell r="I189" t="str">
            <v>Николаевич</v>
          </cell>
          <cell r="K189" t="str">
            <v>Техник по монтажу и обслуживанию слаботочных систем</v>
          </cell>
          <cell r="L189" t="str">
            <v>5 лет 7мес.</v>
          </cell>
          <cell r="M189" t="str">
            <v>очередная</v>
          </cell>
          <cell r="N189" t="str">
            <v>оперативно-ремонтный персонал</v>
          </cell>
          <cell r="R189" t="str">
            <v>III группа до 1000 В</v>
          </cell>
          <cell r="S189" t="str">
            <v>ПТЭЭПЭЭ</v>
          </cell>
          <cell r="V189">
            <v>0.625</v>
          </cell>
        </row>
        <row r="190">
          <cell r="E190" t="str">
            <v>ООО "ДЦОБ"</v>
          </cell>
          <cell r="G190" t="str">
            <v xml:space="preserve">Садович </v>
          </cell>
          <cell r="H190" t="str">
            <v>Александр</v>
          </cell>
          <cell r="I190" t="str">
            <v>Сергеевич</v>
          </cell>
          <cell r="K190" t="str">
            <v>Техник по монтажу и обслуживанию слаботочных систем</v>
          </cell>
          <cell r="L190" t="str">
            <v>7 лет 6мес.</v>
          </cell>
          <cell r="M190" t="str">
            <v>очередная</v>
          </cell>
          <cell r="N190" t="str">
            <v>оперативно-ремонтный персонал</v>
          </cell>
          <cell r="R190" t="str">
            <v>III группа до 1000В</v>
          </cell>
          <cell r="S190" t="str">
            <v>ПТЭЭПЭЭ</v>
          </cell>
          <cell r="V190">
            <v>0.625</v>
          </cell>
        </row>
        <row r="191">
          <cell r="E191" t="str">
            <v>ООО "ДЦОБ"</v>
          </cell>
          <cell r="G191" t="str">
            <v>Смоквин</v>
          </cell>
          <cell r="H191" t="str">
            <v>Игорь</v>
          </cell>
          <cell r="I191" t="str">
            <v>Михайлович</v>
          </cell>
          <cell r="K191" t="str">
            <v>Техник по монтажу и обслуживанию слаботочных систем</v>
          </cell>
          <cell r="L191" t="str">
            <v>7 лет 6мес.</v>
          </cell>
          <cell r="M191" t="str">
            <v>очередная</v>
          </cell>
          <cell r="N191" t="str">
            <v>оперативно-ремонтный персонал</v>
          </cell>
          <cell r="R191" t="str">
            <v>III группа до 1000 В</v>
          </cell>
          <cell r="S191" t="str">
            <v>ПТЭЭПЭЭ</v>
          </cell>
          <cell r="V191">
            <v>0.625</v>
          </cell>
        </row>
        <row r="192">
          <cell r="E192" t="str">
            <v>ООО "ДЦОБ"</v>
          </cell>
          <cell r="G192" t="str">
            <v>Лисов</v>
          </cell>
          <cell r="H192" t="str">
            <v>Александр</v>
          </cell>
          <cell r="I192" t="str">
            <v>Владимирович</v>
          </cell>
          <cell r="K192" t="str">
            <v>Техник по монтажу и обслуживанию слаботочных систем</v>
          </cell>
          <cell r="L192" t="str">
            <v>5лет 6мес.</v>
          </cell>
          <cell r="M192" t="str">
            <v>очередная</v>
          </cell>
          <cell r="N192" t="str">
            <v>оперативно-ремонтный персонал,  с правом испытания оборудования повышенным напряжением</v>
          </cell>
          <cell r="R192" t="str">
            <v xml:space="preserve">IV до 1000 В </v>
          </cell>
          <cell r="S192" t="str">
            <v>ПТЭЭПЭЭ</v>
          </cell>
          <cell r="V192">
            <v>0.625</v>
          </cell>
        </row>
        <row r="193">
          <cell r="E193" t="str">
            <v>ООО "ДЦОБ"</v>
          </cell>
          <cell r="G193" t="str">
            <v>Комаров</v>
          </cell>
          <cell r="H193" t="str">
            <v>Евгений</v>
          </cell>
          <cell r="I193" t="str">
            <v>Валерьевич</v>
          </cell>
          <cell r="K193" t="str">
            <v>Техник по монтажу и обслуживанию слаботочных систем</v>
          </cell>
          <cell r="L193" t="str">
            <v>5лет 7мес.</v>
          </cell>
          <cell r="M193" t="str">
            <v>очередная</v>
          </cell>
          <cell r="N193" t="str">
            <v>оперативно-ремонтный персонал</v>
          </cell>
          <cell r="R193" t="str">
            <v>III группа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"ДЦОБ"</v>
          </cell>
          <cell r="G194" t="str">
            <v>Можаев</v>
          </cell>
          <cell r="H194" t="str">
            <v>Дмитрий</v>
          </cell>
          <cell r="I194" t="str">
            <v>Викторович</v>
          </cell>
          <cell r="K194" t="str">
            <v>Техник по монтажу и обслуживанию слаботочных систем</v>
          </cell>
          <cell r="L194" t="str">
            <v>11 мес.</v>
          </cell>
          <cell r="M194" t="str">
            <v>внеочередная</v>
          </cell>
          <cell r="N194" t="str">
            <v>оперативно-ремонтный персонал</v>
          </cell>
          <cell r="R194" t="str">
            <v>III группа до 1000 В</v>
          </cell>
          <cell r="S194" t="str">
            <v>ПТЭЭПЭЭ</v>
          </cell>
          <cell r="V194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11" sqref="C1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"ЛИФТЕК"</v>
      </c>
      <c r="D15" s="6" t="str">
        <f>CONCATENATE([2]Общая!G4," ",[2]Общая!H4," ",[2]Общая!I4," 
", [2]Общая!K4," ",[2]Общая!L4)</f>
        <v xml:space="preserve">Титков Алексей Алексеевич 
Начальник участка </v>
      </c>
      <c r="E15" s="7" t="str">
        <f>[2]Общая!M4</f>
        <v>внеочередная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ГБПОУ МО "УОР№2"</v>
      </c>
      <c r="D16" s="6" t="str">
        <f>CONCATENATE([2]Общая!G5," ",[2]Общая!H5," ",[2]Общая!I5," 
", [2]Общая!K5," ",[2]Общая!L5)</f>
        <v>Косихин Анатолий Александрович 
инженер ведущий 6мес</v>
      </c>
      <c r="E16" s="7" t="str">
        <f>[2]Общая!M5</f>
        <v>очередная</v>
      </c>
      <c r="F16" s="7" t="str">
        <f>[2]Общая!R5</f>
        <v xml:space="preserve">   II до 1000В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 xml:space="preserve">АО «Люберецкий городской жилищный трест» </v>
      </c>
      <c r="D17" s="6" t="str">
        <f>CONCATENATE([2]Общая!G6," ",[2]Общая!H6," ",[2]Общая!I6," 
", [2]Общая!K6," ",[2]Общая!L6)</f>
        <v>Мильгунов Сергей Юрьевич 
Главный энергетик 4 мес.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"ПромТехСервис"</v>
      </c>
      <c r="D18" s="6" t="str">
        <f>CONCATENATE([2]Общая!G7," ",[2]Общая!H7," ",[2]Общая!I7," 
", [2]Общая!K7," ",[2]Общая!L7)</f>
        <v>Калинин Юрий Леонидович 
Главный энергетик 1 мес</v>
      </c>
      <c r="E18" s="7" t="str">
        <f>[2]Общая!M7</f>
        <v>первичная</v>
      </c>
      <c r="F18" s="7"/>
      <c r="G18" s="7" t="str">
        <f>[2]Общая!N7</f>
        <v>руководящий работник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"ПромТехСервис"</v>
      </c>
      <c r="D19" s="6" t="str">
        <f>CONCATENATE([2]Общая!G8," ",[2]Общая!H8," ",[2]Общая!I8," 
", [2]Общая!K8," ",[2]Общая!L8)</f>
        <v>Кирюшин  Виктор  Александрович 
Инженер по системам (отопления, вентиляции, водоснабжения, канализации и кондиционирования) 1 мес</v>
      </c>
      <c r="E19" s="7" t="str">
        <f>[2]Общая!M8</f>
        <v>первичная</v>
      </c>
      <c r="F19" s="7"/>
      <c r="G19" s="7" t="str">
        <f>[2]Общая!N8</f>
        <v>управленческий персонал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"ПромТехСервис"</v>
      </c>
      <c r="D20" s="6" t="str">
        <f>CONCATENATE([2]Общая!G9," ",[2]Общая!H9," ",[2]Общая!I9," 
", [2]Общая!K9," ",[2]Общая!L9)</f>
        <v>Польшаков Валентин Евгеньевич 
Начальник службы эксплуатации (главный инженер структурного подразделения г. Подольск) 1 мес</v>
      </c>
      <c r="E20" s="7" t="str">
        <f>[2]Общая!M9</f>
        <v>первичная</v>
      </c>
      <c r="F20" s="7"/>
      <c r="G20" s="7" t="str">
        <f>[2]Общая!N9</f>
        <v>руководитель структурного подразделения</v>
      </c>
      <c r="H20" s="15" t="str">
        <f>[2]Общая!S9</f>
        <v>ПТЭТЭ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"Дирекция Жилищного Фонда "Пирогово -Комфорт "</v>
      </c>
      <c r="D21" s="6" t="str">
        <f>CONCATENATE([2]Общая!G10," ",[2]Общая!H10," ",[2]Общая!I10," 
", [2]Общая!K10," ",[2]Общая!L10)</f>
        <v xml:space="preserve">Агаева Юлианна Мирназимовна 
Директор 5 лет  </v>
      </c>
      <c r="E21" s="7" t="str">
        <f>[2]Общая!M10</f>
        <v>первичная</v>
      </c>
      <c r="F21" s="7"/>
      <c r="G21" s="7" t="str">
        <f>[2]Общая!N10</f>
        <v>руководящий работник</v>
      </c>
      <c r="H21" s="15" t="str">
        <f>[2]Общая!S10</f>
        <v>ПТЭТЭ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МУ ЦТО МОУ</v>
      </c>
      <c r="D22" s="6" t="str">
        <f>CONCATENATE([2]Общая!G11," ",[2]Общая!H11," ",[2]Общая!I11," 
", [2]Общая!K11," ",[2]Общая!L11)</f>
        <v>Рощин  Виталий Алексеевич 
главный специалист по ремонту и обслуживанию инженерных систем и коммуникаций 1 год 7 мес</v>
      </c>
      <c r="E22" s="7" t="str">
        <f>[2]Общая!M11</f>
        <v>очередная</v>
      </c>
      <c r="F22" s="7"/>
      <c r="G22" s="7" t="str">
        <f>[2]Общая!N11</f>
        <v>управленческий персонал</v>
      </c>
      <c r="H22" s="15" t="str">
        <f>[2]Общая!S11</f>
        <v>ПТЭТЭ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МУ ЦТО МОУ</v>
      </c>
      <c r="D23" s="6" t="str">
        <f>CONCATENATE([2]Общая!G12," ",[2]Общая!H12," ",[2]Общая!I12," 
", [2]Общая!K12," ",[2]Общая!L12)</f>
        <v>Жуков  Павел Викторович 
главный специалист учета и потребления энергоресурсов 1 год 5 мес</v>
      </c>
      <c r="E23" s="7" t="str">
        <f>[2]Общая!M12</f>
        <v>очередная</v>
      </c>
      <c r="F23" s="7"/>
      <c r="G23" s="7" t="str">
        <f>[2]Общая!N12</f>
        <v>управленческий персонал</v>
      </c>
      <c r="H23" s="15" t="str">
        <f>[2]Общая!S12</f>
        <v>ПТЭТЭ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МУ ЦТО МОУ</v>
      </c>
      <c r="D24" s="6" t="str">
        <f>CONCATENATE([2]Общая!G13," ",[2]Общая!H13," ",[2]Общая!I13," 
", [2]Общая!K13," ",[2]Общая!L13)</f>
        <v>Поздняков Алексей Геннадиевич 
главный специалист по ИТП 4 мес</v>
      </c>
      <c r="E24" s="7" t="str">
        <f>[2]Общая!M13</f>
        <v>первичная</v>
      </c>
      <c r="F24" s="7"/>
      <c r="G24" s="7" t="str">
        <f>[2]Общая!N13</f>
        <v>управленческий персонал</v>
      </c>
      <c r="H24" s="15" t="str">
        <f>[2]Общая!S13</f>
        <v>ПТЭТЭ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 xml:space="preserve">ООО «ПластПрофиль» </v>
      </c>
      <c r="D25" s="6" t="str">
        <f>CONCATENATE([2]Общая!G14," ",[2]Общая!H14," ",[2]Общая!I14," 
", [2]Общая!K14," ",[2]Общая!L14)</f>
        <v>Костандян  Карен  Робертович 
Электрик 3 года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 xml:space="preserve">ООО «ПластПрофиль» </v>
      </c>
      <c r="D26" s="6" t="str">
        <f>CONCATENATE([2]Общая!G15," ",[2]Общая!H15," ",[2]Общая!I15," 
", [2]Общая!K15," ",[2]Общая!L15)</f>
        <v>Гаспарян  Сержик  Ашотович 
Аппаратчик 2 год</v>
      </c>
      <c r="E26" s="7" t="str">
        <f>[2]Общая!M15</f>
        <v>очередная</v>
      </c>
      <c r="F26" s="7" t="str">
        <f>[2]Общая!R15</f>
        <v>III до и выше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 xml:space="preserve">ООО «ПластПрофиль» </v>
      </c>
      <c r="D27" s="6" t="str">
        <f>CONCATENATE([2]Общая!G16," ",[2]Общая!H16," ",[2]Общая!I16," 
", [2]Общая!K16," ",[2]Общая!L16)</f>
        <v>Тадевосян  Эдгар  Самвелович 
Начальник экструзионного участка 8 лет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 xml:space="preserve">ООО «ПластПрофиль» </v>
      </c>
      <c r="D28" s="6" t="str">
        <f>CONCATENATE([2]Общая!G17," ",[2]Общая!H17," ",[2]Общая!I17," 
", [2]Общая!K17," ",[2]Общая!L17)</f>
        <v>Никифоров  Владимир  Викторович 
Инженер-электрик 8 лет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 xml:space="preserve">ООО «ПластПрофиль» </v>
      </c>
      <c r="D29" s="6" t="str">
        <f>CONCATENATE([2]Общая!G18," ",[2]Общая!H18," ",[2]Общая!I18," 
", [2]Общая!K18," ",[2]Общая!L18)</f>
        <v>Максимов Игорь  Владимирович 
Главный энергетик 2 год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"Гритвак"</v>
      </c>
      <c r="D30" s="6" t="str">
        <f>CONCATENATE([2]Общая!G19," ",[2]Общая!H19," ",[2]Общая!I19," 
", [2]Общая!K19," ",[2]Общая!L19)</f>
        <v>Головинский Дмитрий Викторович 
Заместитель главного инженера  3 года</v>
      </c>
      <c r="E30" s="7" t="str">
        <f>[2]Общая!M19</f>
        <v>Внеочередная</v>
      </c>
      <c r="F30" s="7" t="str">
        <f>[2]Общая!R19</f>
        <v>IVдо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"Гритвак"</v>
      </c>
      <c r="D31" s="6" t="str">
        <f>CONCATENATE([2]Общая!G20," ",[2]Общая!H20," ",[2]Общая!I20," 
", [2]Общая!K20," ",[2]Общая!L20)</f>
        <v>Федосов Андрей Николаевич 
главный инженер 4 года</v>
      </c>
      <c r="E31" s="7" t="str">
        <f>[2]Общая!M20</f>
        <v>Внеочередная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"Кобб-Раша"</v>
      </c>
      <c r="D32" s="6" t="str">
        <f>CONCATENATE([2]Общая!G21," ",[2]Общая!H21," ",[2]Общая!I21," 
", [2]Общая!K21," ",[2]Общая!L21)</f>
        <v>Кокурин Николай Константинович 
Технический директор 14 лет</v>
      </c>
      <c r="E32" s="7" t="str">
        <f>[2]Общая!M21</f>
        <v>Очередная</v>
      </c>
      <c r="F32" s="7" t="str">
        <f>[2]Общая!R21</f>
        <v xml:space="preserve"> V до и выше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"Кобб-Раша"</v>
      </c>
      <c r="D33" s="6" t="str">
        <f>CONCATENATE([2]Общая!G22," ",[2]Общая!H22," ",[2]Общая!I22," 
", [2]Общая!K22," ",[2]Общая!L22)</f>
        <v>Рыбаков Игорь Евгеньевич 
Заместитель главного инженера 10 лет</v>
      </c>
      <c r="E33" s="7" t="str">
        <f>[2]Общая!M22</f>
        <v>Очередная</v>
      </c>
      <c r="F33" s="7" t="str">
        <f>[2]Общая!R22</f>
        <v xml:space="preserve"> V до и выше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"Кобб-Раша"</v>
      </c>
      <c r="D34" s="6" t="str">
        <f>CONCATENATE([2]Общая!G23," ",[2]Общая!H23," ",[2]Общая!I23," 
", [2]Общая!K23," ",[2]Общая!L23)</f>
        <v>Степушов Алексей Викторович 
Инженер-энергетик 13 лет</v>
      </c>
      <c r="E34" s="7" t="str">
        <f>[2]Общая!M23</f>
        <v>Очередная</v>
      </c>
      <c r="F34" s="7" t="str">
        <f>[2]Общая!R23</f>
        <v xml:space="preserve"> 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"ЗАРЕЧЬЕ-БАЛАШИХА"</v>
      </c>
      <c r="D35" s="6" t="str">
        <f>CONCATENATE([2]Общая!G24," ",[2]Общая!H24," ",[2]Общая!I24," 
", [2]Общая!K24," ",[2]Общая!L24)</f>
        <v>Дорожкин Андрей Юрьевичя 
Генеральный директор 2 года</v>
      </c>
      <c r="E35" s="7" t="str">
        <f>[2]Общая!M24</f>
        <v>первичная</v>
      </c>
      <c r="F35" s="7"/>
      <c r="G35" s="7" t="str">
        <f>[2]Общая!N24</f>
        <v>руководящий работник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"УК Белый парус-Балашиха</v>
      </c>
      <c r="D36" s="6" t="str">
        <f>CONCATENATE([2]Общая!G25," ",[2]Общая!H25," ",[2]Общая!I25," 
", [2]Общая!K25," ",[2]Общая!L25)</f>
        <v>Лапшинов Андрей Сергеевич 
Генеральный директор 1  год</v>
      </c>
      <c r="E36" s="7" t="str">
        <f>[2]Общая!M25</f>
        <v>первичная</v>
      </c>
      <c r="F36" s="7"/>
      <c r="G36" s="7" t="str">
        <f>[2]Общая!N25</f>
        <v>руководящий работник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"Белый парус-Новый свет</v>
      </c>
      <c r="D37" s="6" t="str">
        <f>CONCATENATE([2]Общая!G26," ",[2]Общая!H26," ",[2]Общая!I26," 
", [2]Общая!K26," ",[2]Общая!L26)</f>
        <v>Лапшинов Андрей Сергеевич 
Генеральный директор 1 год</v>
      </c>
      <c r="E37" s="7" t="str">
        <f>[2]Общая!M26</f>
        <v>первичная</v>
      </c>
      <c r="F37" s="7"/>
      <c r="G37" s="7" t="str">
        <f>[2]Общая!N26</f>
        <v>руководящий работник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Пансионат "Союз"</v>
      </c>
      <c r="D38" s="6" t="str">
        <f>CONCATENATE([2]Общая!G27," ",[2]Общая!H27," ",[2]Общая!I27," 
", [2]Общая!K27," ",[2]Общая!L27)</f>
        <v>Рыбаков Евгений  Евгеньевич 
Заместитель главного инженера 6</v>
      </c>
      <c r="E38" s="7" t="str">
        <f>[2]Общая!M27</f>
        <v>очередная</v>
      </c>
      <c r="F38" s="7" t="str">
        <f>[2]Общая!R27</f>
        <v>V группа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Пансионат "Союз"</v>
      </c>
      <c r="D39" s="6" t="str">
        <f>CONCATENATE([2]Общая!G28," ",[2]Общая!H28," ",[2]Общая!I28," 
", [2]Общая!K28," ",[2]Общая!L28)</f>
        <v>Рандо  Сергей  Геннадиевич 
Главный специалист 6</v>
      </c>
      <c r="E39" s="7" t="str">
        <f>[2]Общая!M28</f>
        <v>первичная</v>
      </c>
      <c r="F39" s="7" t="str">
        <f>[2]Общая!R28</f>
        <v xml:space="preserve">II группа до 1000 В               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"Пром Технологии 4.0"</v>
      </c>
      <c r="D40" s="6" t="str">
        <f>CONCATENATE([2]Общая!G29," ",[2]Общая!H29," ",[2]Общая!I29," 
", [2]Общая!K29," ",[2]Общая!L29)</f>
        <v>Солуянов Алексей Вячеславович 
Операционный директор 5 мес.</v>
      </c>
      <c r="E40" s="7" t="str">
        <f>[2]Общая!M29</f>
        <v>внеочередная</v>
      </c>
      <c r="F40" s="7" t="str">
        <f>[2]Общая!R29</f>
        <v>III до и выше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"Пром Технологии 4.0"</v>
      </c>
      <c r="D41" s="6" t="str">
        <f>CONCATENATE([2]Общая!G30," ",[2]Общая!H30," ",[2]Общая!I30," 
", [2]Общая!K30," ",[2]Общая!L30)</f>
        <v>Дылбо Николай Юрьевич 
Главный сварщик 1 мес.</v>
      </c>
      <c r="E41" s="7" t="str">
        <f>[2]Общая!M30</f>
        <v>внеочередная</v>
      </c>
      <c r="F41" s="7" t="str">
        <f>[2]Общая!R30</f>
        <v>III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"Пром Технологии 4.0"</v>
      </c>
      <c r="D42" s="6" t="str">
        <f>CONCATENATE([2]Общая!G31," ",[2]Общая!H31," ",[2]Общая!I31," 
", [2]Общая!K31," ",[2]Общая!L31)</f>
        <v>Харламов Владимир Александрович 
Главный инженер 6 мес.</v>
      </c>
      <c r="E42" s="7" t="str">
        <f>[2]Общая!M31</f>
        <v>первичная</v>
      </c>
      <c r="F42" s="7" t="str">
        <f>[2]Общая!R31</f>
        <v>II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"Белый парус-Поле чудес</v>
      </c>
      <c r="D43" s="6" t="str">
        <f>CONCATENATE([2]Общая!G32," ",[2]Общая!H32," ",[2]Общая!I32," 
", [2]Общая!K32," ",[2]Общая!L32)</f>
        <v>Лапшинов Андрей Сергеевич 
Генеральный директор 2 года</v>
      </c>
      <c r="E43" s="7" t="str">
        <f>[2]Общая!M32</f>
        <v>первичная</v>
      </c>
      <c r="F43" s="7"/>
      <c r="G43" s="7" t="str">
        <f>[2]Общая!N32</f>
        <v>руководящий работник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 xml:space="preserve">ООО «ЭнергоСервис» </v>
      </c>
      <c r="D44" s="6" t="str">
        <f>CONCATENATE([2]Общая!G33," ",[2]Общая!H33," ",[2]Общая!I33," 
", [2]Общая!K33," ",[2]Общая!L33)</f>
        <v>Сиротин Виктор Васильевич 
генеральный директор 2 года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 xml:space="preserve">ООО «ЭнергоСервис» </v>
      </c>
      <c r="D45" s="6" t="str">
        <f>CONCATENATE([2]Общая!G34," ",[2]Общая!H34," ",[2]Общая!I34," 
", [2]Общая!K34," ",[2]Общая!L34)</f>
        <v>Блохин Олег Сергеевич 
инженер  6 лет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 xml:space="preserve">ООО «ЭнергоСервис» </v>
      </c>
      <c r="D46" s="6" t="str">
        <f>CONCATENATE([2]Общая!G35," ",[2]Общая!H35," ",[2]Общая!I35," 
", [2]Общая!K35," ",[2]Общая!L35)</f>
        <v>Протасов Юрий Павлович 
ведущий инженер 6 лет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"Белый парус"</v>
      </c>
      <c r="D47" s="6" t="str">
        <f>CONCATENATE([2]Общая!G36," ",[2]Общая!H36," ",[2]Общая!I36," 
", [2]Общая!K36," ",[2]Общая!L36)</f>
        <v>Дорожкин Андрей Юрьевич 
генеральный директор 2 года</v>
      </c>
      <c r="E47" s="7" t="str">
        <f>[2]Общая!M36</f>
        <v>первичная</v>
      </c>
      <c r="F47" s="7"/>
      <c r="G47" s="7" t="str">
        <f>[2]Общая!N36</f>
        <v>руководящий работник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"УО АЛЬЗА"</v>
      </c>
      <c r="D48" s="6" t="str">
        <f>CONCATENATE([2]Общая!G37," ",[2]Общая!H37," ",[2]Общая!I37," 
", [2]Общая!K37," ",[2]Общая!L37)</f>
        <v>Дорожкин Андрей Юрьевич 
Генеральный директор 1 год</v>
      </c>
      <c r="E48" s="7" t="str">
        <f>[2]Общая!M37</f>
        <v>первичная</v>
      </c>
      <c r="F48" s="7"/>
      <c r="G48" s="7" t="str">
        <f>[2]Общая!N37</f>
        <v>руководящий работник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"ДМЭ"</v>
      </c>
      <c r="D49" s="6" t="str">
        <f>CONCATENATE([2]Общая!G38," ",[2]Общая!H38," ",[2]Общая!I38," 
", [2]Общая!K38," ",[2]Общая!L38)</f>
        <v>Лапшинов Андрей Сергеевич 
Генеральный директор 2 года</v>
      </c>
      <c r="E49" s="7" t="str">
        <f>[2]Общая!M38</f>
        <v>первичная</v>
      </c>
      <c r="F49" s="7"/>
      <c r="G49" s="7" t="str">
        <f>[2]Общая!N38</f>
        <v>руководящий работник</v>
      </c>
      <c r="H49" s="15" t="str">
        <f>[2]Общая!S38</f>
        <v>ПТЭТЭ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"УЮТсервис"</v>
      </c>
      <c r="D50" s="6" t="str">
        <f>CONCATENATE([2]Общая!G39," ",[2]Общая!H39," ",[2]Общая!I39," 
", [2]Общая!K39," ",[2]Общая!L39)</f>
        <v>Лапшинов Андрей Сергеевич 
Генеральный директор 2 года</v>
      </c>
      <c r="E50" s="7" t="str">
        <f>[2]Общая!M39</f>
        <v>первичная</v>
      </c>
      <c r="F50" s="7"/>
      <c r="G50" s="7" t="str">
        <f>[2]Общая!N39</f>
        <v>руководящий работник</v>
      </c>
      <c r="H50" s="15" t="str">
        <f>[2]Общая!S39</f>
        <v>ПТЭТЭ</v>
      </c>
      <c r="I50" s="8">
        <f>[2]Общая!V39</f>
        <v>0.41666666666666669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"Эковент К"</v>
      </c>
      <c r="D51" s="6" t="str">
        <f>CONCATENATE([2]Общая!G40," ",[2]Общая!H40," ",[2]Общая!I40," 
", [2]Общая!K40," ",[2]Общая!L40)</f>
        <v>Кургузов  Вадим Николаевич 
Заместитель генерального директор по работе с заказчиками 1 мес.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88.5" customHeight="1" x14ac:dyDescent="0.25">
      <c r="B52" s="2">
        <v>38</v>
      </c>
      <c r="C52" s="5" t="str">
        <f>[2]Общая!E41</f>
        <v>ООО "Эковент К"</v>
      </c>
      <c r="D52" s="6" t="str">
        <f>CONCATENATE([2]Общая!G41," ",[2]Общая!H41," ",[2]Общая!I41," 
", [2]Общая!K41," ",[2]Общая!L41)</f>
        <v>Соломаха  Алексей  Михайлович 
Заместитель начальника производства 1 мес.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электротехнологический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НПФ «Технокомплекс»</v>
      </c>
      <c r="D53" s="6" t="str">
        <f>CONCATENATE([2]Общая!G42," ",[2]Общая!H42," ",[2]Общая!I42," 
", [2]Общая!K42," ",[2]Общая!L42)</f>
        <v>Барыльников Евгений Сергеевич 
Электромонтер по ремонту и обслуживанию электрооборудования 1 год 11 месяцев</v>
      </c>
      <c r="E53" s="7" t="str">
        <f>[2]Общая!M42</f>
        <v>внеочередная</v>
      </c>
      <c r="F53" s="7" t="str">
        <f>[2]Общая!R42</f>
        <v xml:space="preserve"> IV до и выше 1000 В</v>
      </c>
      <c r="G53" s="7" t="str">
        <f>[2]Общая!N42</f>
        <v>электротехнологический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«Даймонд технолоджи»</v>
      </c>
      <c r="D54" s="6" t="str">
        <f>CONCATENATE([2]Общая!G43," ",[2]Общая!H43," ",[2]Общая!I43," 
", [2]Общая!K43," ",[2]Общая!L43)</f>
        <v>Гуль Константин Сергеевич 
Генеральный директор 6 лет</v>
      </c>
      <c r="E54" s="7" t="str">
        <f>[2]Общая!M43</f>
        <v>очередная</v>
      </c>
      <c r="F54" s="7" t="str">
        <f>[2]Общая!R43</f>
        <v xml:space="preserve">V до и выше 1000 В </v>
      </c>
      <c r="G54" s="7" t="str">
        <f>[2]Общая!N43</f>
        <v>административно-технический персонал, с правом испытания оборудования повышенным напряжением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«Даймонд технолоджи»</v>
      </c>
      <c r="D55" s="6" t="str">
        <f>CONCATENATE([2]Общая!G44," ",[2]Общая!H44," ",[2]Общая!I44," 
", [2]Общая!K44," ",[2]Общая!L44)</f>
        <v>Торбенков Андрей Петрович 
Главный энергетик 6 лет</v>
      </c>
      <c r="E55" s="7" t="str">
        <f>[2]Общая!M44</f>
        <v>очередная</v>
      </c>
      <c r="F55" s="7" t="str">
        <f>[2]Общая!R44</f>
        <v xml:space="preserve">V до и выше 1000 В </v>
      </c>
      <c r="G55" s="7" t="str">
        <f>[2]Общая!N44</f>
        <v>административно-технический персонал, с правом испытания оборудования повышенным напряжением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«Даймонд технолоджи»</v>
      </c>
      <c r="D56" s="6" t="str">
        <f>CONCATENATE([2]Общая!G45," ",[2]Общая!H45," ",[2]Общая!I45," 
", [2]Общая!K45," ",[2]Общая!L45)</f>
        <v>Мельник Виорел Александрович 
Начальник участка 6 лет</v>
      </c>
      <c r="E56" s="7" t="str">
        <f>[2]Общая!M45</f>
        <v>очередная</v>
      </c>
      <c r="F56" s="7" t="str">
        <f>[2]Общая!R45</f>
        <v xml:space="preserve">V до и выше 1000 В </v>
      </c>
      <c r="G56" s="7" t="str">
        <f>[2]Общая!N45</f>
        <v>административно-технический персонал, с правом испытания оборудования повышенным напряжением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«Даймонд технолоджи»</v>
      </c>
      <c r="D57" s="6" t="str">
        <f>CONCATENATE([2]Общая!G46," ",[2]Общая!H46," ",[2]Общая!I46," 
", [2]Общая!K46," ",[2]Общая!L46)</f>
        <v>Цветков Алексей Викторович 
Производитель работ 6 лет</v>
      </c>
      <c r="E57" s="7" t="str">
        <f>[2]Общая!M46</f>
        <v>очередная</v>
      </c>
      <c r="F57" s="7" t="str">
        <f>[2]Общая!R46</f>
        <v xml:space="preserve">V до и выше 1000 В </v>
      </c>
      <c r="G57" s="7" t="str">
        <f>[2]Общая!N46</f>
        <v>административно-технический персонал, с правом испытания оборудования повышенным напряжением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«Даймонд технолоджи»</v>
      </c>
      <c r="D58" s="6" t="str">
        <f>CONCATENATE([2]Общая!G47," ",[2]Общая!H47," ",[2]Общая!I47," 
", [2]Общая!K47," ",[2]Общая!L47)</f>
        <v>Холявко Константин Николаевич 
Производитель работ 6 лет</v>
      </c>
      <c r="E58" s="7" t="str">
        <f>[2]Общая!M47</f>
        <v>очередная</v>
      </c>
      <c r="F58" s="7" t="str">
        <f>[2]Общая!R47</f>
        <v xml:space="preserve">V до и выше 1000 В </v>
      </c>
      <c r="G58" s="7" t="str">
        <f>[2]Общая!N47</f>
        <v>административно-технический персонал, с правом испытания оборудования повышенным напряжением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"Новый Техкомсервис "</v>
      </c>
      <c r="D59" s="6" t="str">
        <f>CONCATENATE([2]Общая!G48," ",[2]Общая!H48," ",[2]Общая!I48," 
", [2]Общая!K48," ",[2]Общая!L48)</f>
        <v>Дементьев  Денис  Владимирович 
Главный инжннер  6 лет</v>
      </c>
      <c r="E59" s="7" t="str">
        <f>[2]Общая!M48</f>
        <v>первичная</v>
      </c>
      <c r="F59" s="7"/>
      <c r="G59" s="7" t="str">
        <f>[2]Общая!N48</f>
        <v>руководящий работник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"Холдинг Протэк"</v>
      </c>
      <c r="D60" s="6" t="str">
        <f>CONCATENATE([2]Общая!G49," ",[2]Общая!H49," ",[2]Общая!I49," 
", [2]Общая!K49," ",[2]Общая!L49)</f>
        <v>Мерзляков  Сергей Валентинович 
заместитель главного инженера 2 месяца</v>
      </c>
      <c r="E60" s="7" t="str">
        <f>[2]Общая!M49</f>
        <v>внеочередная</v>
      </c>
      <c r="F60" s="7" t="str">
        <f>[2]Общая!R49</f>
        <v xml:space="preserve">V до и выше 1000 В 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«Кэн-Пак Завод Упаковки"</v>
      </c>
      <c r="D61" s="6" t="str">
        <f>CONCATENATE([2]Общая!G50," ",[2]Общая!H50," ",[2]Общая!I50," 
", [2]Общая!K50," ",[2]Общая!L50)</f>
        <v>Малахов Сергей Александрович 
Главный энергетик 1 год</v>
      </c>
      <c r="E61" s="7" t="str">
        <f>[2]Общая!M50</f>
        <v>очередная</v>
      </c>
      <c r="F61" s="7" t="str">
        <f>[2]Общая!R50</f>
        <v xml:space="preserve"> V гр.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«Кэн-Пак Завод Упаковки"</v>
      </c>
      <c r="D62" s="6" t="str">
        <f>CONCATENATE([2]Общая!G51," ",[2]Общая!H51," ",[2]Общая!I51," 
", [2]Общая!K51," ",[2]Общая!L51)</f>
        <v>Борисов Сергей Александрович 
мастер электрохозяйства 1 год</v>
      </c>
      <c r="E62" s="7" t="str">
        <f>[2]Общая!M51</f>
        <v>первичная</v>
      </c>
      <c r="F62" s="7" t="str">
        <f>[2]Общая!R51</f>
        <v>II гр. до 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«Кэн-Пак Завод Упаковки"</v>
      </c>
      <c r="D63" s="6" t="str">
        <f>CONCATENATE([2]Общая!G52," ",[2]Общая!H52," ",[2]Общая!I52," 
", [2]Общая!K52," ",[2]Общая!L52)</f>
        <v>Семенов  Игорь Александрович 
руководитель фотолитографии 10 лет</v>
      </c>
      <c r="E63" s="7" t="str">
        <f>[2]Общая!M52</f>
        <v>первичная</v>
      </c>
      <c r="F63" s="7" t="str">
        <f>[2]Общая!R52</f>
        <v>II гр. до 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«Кэн-Пак Завод Упаковки"</v>
      </c>
      <c r="D64" s="6" t="str">
        <f>CONCATENATE([2]Общая!G53," ",[2]Общая!H53," ",[2]Общая!I53," 
", [2]Общая!K53," ",[2]Общая!L53)</f>
        <v>Мухин Алексей Борисович 
руководитель секции электроников 14 лет</v>
      </c>
      <c r="E64" s="7" t="str">
        <f>[2]Общая!M53</f>
        <v>первичная</v>
      </c>
      <c r="F64" s="7" t="str">
        <f>[2]Общая!R53</f>
        <v>II гр. до 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«Кэн-Пак Завод Упаковки"</v>
      </c>
      <c r="D65" s="6" t="str">
        <f>CONCATENATE([2]Общая!G54," ",[2]Общая!H54," ",[2]Общая!I54," 
", [2]Общая!K54," ",[2]Общая!L54)</f>
        <v>Тактаев  Александр Иванович 
инженер-механик 0</v>
      </c>
      <c r="E65" s="7" t="str">
        <f>[2]Общая!M54</f>
        <v>первичная</v>
      </c>
      <c r="F65" s="7" t="str">
        <f>[2]Общая!R54</f>
        <v>II гр. до 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«Кэн-Пак Завод Упаковки"</v>
      </c>
      <c r="D66" s="6" t="str">
        <f>CONCATENATE([2]Общая!G55," ",[2]Общая!H55," ",[2]Общая!I55," 
", [2]Общая!K55," ",[2]Общая!L55)</f>
        <v>Шаран Владимир Вячеславович 
главный инженер ОТОП 11 лет</v>
      </c>
      <c r="E66" s="7" t="str">
        <f>[2]Общая!M55</f>
        <v>первичная</v>
      </c>
      <c r="F66" s="7" t="str">
        <f>[2]Общая!R55</f>
        <v>II гр. до 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"ДЭМ"</v>
      </c>
      <c r="D67" s="6" t="str">
        <f>CONCATENATE([2]Общая!G56," ",[2]Общая!H56," ",[2]Общая!I56," 
", [2]Общая!K56," ",[2]Общая!L56)</f>
        <v>Коптев  Дмитрий  Сергеевич 
Начальник производства - заместитель начальника 9 мес.</v>
      </c>
      <c r="E67" s="7" t="str">
        <f>[2]Общая!M56</f>
        <v>первичная</v>
      </c>
      <c r="F67" s="7"/>
      <c r="G67" s="7" t="str">
        <f>[2]Общая!N56</f>
        <v>руководитель структурного подразделения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"ДЭМ"</v>
      </c>
      <c r="D68" s="6" t="str">
        <f>CONCATENATE([2]Общая!G57," ",[2]Общая!H57," ",[2]Общая!I57," 
", [2]Общая!K57," ",[2]Общая!L57)</f>
        <v>Хапсаев  Станислав  Александрович 
Начальник производства - инженер ПРТ кондиционирования и холодильного оборудования 11 мес.</v>
      </c>
      <c r="E68" s="7" t="str">
        <f>[2]Общая!M57</f>
        <v>первичная</v>
      </c>
      <c r="F68" s="7"/>
      <c r="G68" s="7" t="str">
        <f>[2]Общая!N57</f>
        <v>руководитель структурного подразделения</v>
      </c>
      <c r="H68" s="15" t="str">
        <f>[2]Общая!S57</f>
        <v>ПТЭТЭ</v>
      </c>
      <c r="I68" s="8">
        <f>[2]Общая!V57</f>
        <v>0.4375</v>
      </c>
    </row>
    <row r="69" spans="2:9" s="3" customFormat="1" ht="97.5" customHeight="1" x14ac:dyDescent="0.25">
      <c r="B69" s="2">
        <v>55</v>
      </c>
      <c r="C69" s="5" t="str">
        <f>[2]Общая!E58</f>
        <v>ООО "ДЭМ"</v>
      </c>
      <c r="D69" s="6" t="str">
        <f>CONCATENATE([2]Общая!G58," ",[2]Общая!H58," ",[2]Общая!I58," 
", [2]Общая!K58," ",[2]Общая!L58)</f>
        <v>Филипченко  Александр  Дмитриевич 
Начальник производства - инженер ПРТ вентиляции и кондиционирования 1 год</v>
      </c>
      <c r="E69" s="7" t="str">
        <f>[2]Общая!M58</f>
        <v>первичная</v>
      </c>
      <c r="F69" s="7"/>
      <c r="G69" s="7" t="str">
        <f>[2]Общая!N58</f>
        <v>руководитель структурного подразделения</v>
      </c>
      <c r="H69" s="15" t="str">
        <f>[2]Общая!S58</f>
        <v>ПТЭТЭ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"ДЭМ"</v>
      </c>
      <c r="D70" s="6" t="str">
        <f>CONCATENATE([2]Общая!G59," ",[2]Общая!H59," ",[2]Общая!I59," 
", [2]Общая!K59," ",[2]Общая!L59)</f>
        <v>Костюхин  Александр  Сергеевич 
Начальник производства - инженер ПРТ теплоснабжения  1 год</v>
      </c>
      <c r="E70" s="7" t="str">
        <f>[2]Общая!M59</f>
        <v>первичная</v>
      </c>
      <c r="F70" s="7"/>
      <c r="G70" s="7" t="str">
        <f>[2]Общая!N59</f>
        <v>руководитель структурного подразделения</v>
      </c>
      <c r="H70" s="15" t="str">
        <f>[2]Общая!S59</f>
        <v>ПТЭТЭ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"ДЭМ"</v>
      </c>
      <c r="D71" s="6" t="str">
        <f>CONCATENATE([2]Общая!G60," ",[2]Общая!H60," ",[2]Общая!I60," 
", [2]Общая!K60," ",[2]Общая!L60)</f>
        <v>Мастеровенко  Николай  Николаевич 
Техник ПРТ водоснабжения и водоотведения  10 мес.</v>
      </c>
      <c r="E71" s="7" t="str">
        <f>[2]Общая!M60</f>
        <v>первичная</v>
      </c>
      <c r="F71" s="7"/>
      <c r="G71" s="7" t="str">
        <f>[2]Общая!N60</f>
        <v>осуществляющий контроль за эксплуатацией тепловых энергоустановок</v>
      </c>
      <c r="H71" s="15" t="str">
        <f>[2]Общая!S60</f>
        <v>ПТЭТЭ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"ДЭМ"</v>
      </c>
      <c r="D72" s="6" t="str">
        <f>CONCATENATE([2]Общая!G61," ",[2]Общая!H61," ",[2]Общая!I61," 
", [2]Общая!K61," ",[2]Общая!L61)</f>
        <v>Братко  Николай  Витальевич 
Инженер ПРТ вентиляции и кондиционирования - заместитель начальника 1 г. 7 мес.</v>
      </c>
      <c r="E72" s="7" t="str">
        <f>[2]Общая!M61</f>
        <v>первичная</v>
      </c>
      <c r="F72" s="7"/>
      <c r="G72" s="7" t="str">
        <f>[2]Общая!N61</f>
        <v>осуществляющий контроль за эксплуатацией тепловых энергоустановок</v>
      </c>
      <c r="H72" s="15" t="str">
        <f>[2]Общая!S61</f>
        <v>ПТЭТЭ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"ДЭМ"</v>
      </c>
      <c r="D73" s="6" t="str">
        <f>CONCATENATE([2]Общая!G62," ",[2]Общая!H62," ",[2]Общая!I62," 
", [2]Общая!K62," ",[2]Общая!L62)</f>
        <v>Шлемов  Андрей  Владимирович 
Инженер ПРТ вентиляции и кондиционирования - заместитель начальника 1 мес.</v>
      </c>
      <c r="E73" s="7" t="str">
        <f>[2]Общая!M62</f>
        <v>первичная</v>
      </c>
      <c r="F73" s="7"/>
      <c r="G73" s="7" t="str">
        <f>[2]Общая!N62</f>
        <v>осуществляющий контроль за эксплуатацией тепловых энергоустановок</v>
      </c>
      <c r="H73" s="15" t="str">
        <f>[2]Общая!S62</f>
        <v>ПТЭТЭ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"Комета"</v>
      </c>
      <c r="D74" s="6" t="str">
        <f>CONCATENATE([2]Общая!G63," ",[2]Общая!H63," ",[2]Общая!I63," 
", [2]Общая!K63," ",[2]Общая!L63)</f>
        <v>Золкин Сергей Викторович 
старший механик 5 лет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"Теплоинжсервис"</v>
      </c>
      <c r="D75" s="6" t="str">
        <f>CONCATENATE([2]Общая!G64," ",[2]Общая!H64," ",[2]Общая!I64," 
", [2]Общая!K64," ",[2]Общая!L64)</f>
        <v>Егорченко Валерий Владимирович 
Начальник котельной 2 года</v>
      </c>
      <c r="E75" s="7" t="str">
        <f>[2]Общая!M64</f>
        <v>внеочередная</v>
      </c>
      <c r="F75" s="7" t="str">
        <f>[2]Общая!R64</f>
        <v>IV до 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"Теплоинжсервис"</v>
      </c>
      <c r="D76" s="6" t="str">
        <f>CONCATENATE([2]Общая!G65," ",[2]Общая!H65," ",[2]Общая!I65," 
", [2]Общая!K65," ",[2]Общая!L65)</f>
        <v>Соколов Василий Викторович 
Главный инженер 8 лет</v>
      </c>
      <c r="E76" s="7" t="str">
        <f>[2]Общая!M65</f>
        <v>очередная</v>
      </c>
      <c r="F76" s="7" t="str">
        <f>[2]Общая!R65</f>
        <v>IV до 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"МБ-АВТО"</v>
      </c>
      <c r="D77" s="6" t="str">
        <f>CONCATENATE([2]Общая!G66," ",[2]Общая!H66," ",[2]Общая!I66," 
", [2]Общая!K66," ",[2]Общая!L66)</f>
        <v>Морыганов Алексей Владимирович 
Руководитель  службы эксплуатации зданий 8 месяцев</v>
      </c>
      <c r="E77" s="7" t="str">
        <f>[2]Общая!M66</f>
        <v>внеочередная</v>
      </c>
      <c r="F77" s="7" t="str">
        <f>[2]Общая!R66</f>
        <v>III до 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"ИТЦ</v>
      </c>
      <c r="D78" s="6" t="str">
        <f>CONCATENATE([2]Общая!G67," ",[2]Общая!H67," ",[2]Общая!I67," 
", [2]Общая!K67," ",[2]Общая!L67)</f>
        <v xml:space="preserve">Черепов  Олег Борисович 
главный энергетик 2 года </v>
      </c>
      <c r="E78" s="7" t="str">
        <f>[2]Общая!M67</f>
        <v>внеочередная</v>
      </c>
      <c r="F78" s="7" t="str">
        <f>[2]Общая!R67</f>
        <v>V гр. До и выше 1000В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"ИТЦ</v>
      </c>
      <c r="D79" s="6" t="str">
        <f>CONCATENATE([2]Общая!G68," ",[2]Общая!H68," ",[2]Общая!I68," 
", [2]Общая!K68," ",[2]Общая!L68)</f>
        <v xml:space="preserve">Бурлак  Андрей Валерьевич 
Главный специалист по эл. Техническому оборудованию, КИП и АСУ 2 года </v>
      </c>
      <c r="E79" s="7" t="str">
        <f>[2]Общая!M68</f>
        <v>внеочередная</v>
      </c>
      <c r="F79" s="7" t="str">
        <f>[2]Общая!R68</f>
        <v>IV гр.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"ИТЦ</v>
      </c>
      <c r="D80" s="6" t="str">
        <f>CONCATENATE([2]Общая!G69," ",[2]Общая!H69," ",[2]Общая!I69," 
", [2]Общая!K69," ",[2]Общая!L69)</f>
        <v>Шмелев Алексей Николаевич 
Специалист АСС 5 месяцев</v>
      </c>
      <c r="E80" s="7" t="str">
        <f>[2]Общая!M69</f>
        <v>первичная</v>
      </c>
      <c r="F80" s="7" t="str">
        <f>[2]Общая!R69</f>
        <v>III гр.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"ИТЦ</v>
      </c>
      <c r="D81" s="6" t="str">
        <f>CONCATENATE([2]Общая!G70," ",[2]Общая!H70," ",[2]Общая!I70," 
", [2]Общая!K70," ",[2]Общая!L70)</f>
        <v xml:space="preserve">Волков Андрей Борисович 
Главный инженер 2 года </v>
      </c>
      <c r="E81" s="7" t="str">
        <f>[2]Общая!M70</f>
        <v>внеочередная</v>
      </c>
      <c r="F81" s="7" t="str">
        <f>[2]Общая!R70</f>
        <v>III гр.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ИП Лосев С. Н.</v>
      </c>
      <c r="D82" s="6" t="str">
        <f>CONCATENATE([2]Общая!G71," ",[2]Общая!H71," ",[2]Общая!I71," 
", [2]Общая!K71," ",[2]Общая!L71)</f>
        <v>Лосев Сергей Николаевич 
руководитель 15 лет</v>
      </c>
      <c r="E82" s="7" t="str">
        <f>[2]Общая!M71</f>
        <v>очередная</v>
      </c>
      <c r="F82" s="7"/>
      <c r="G82" s="7" t="str">
        <f>[2]Общая!N71</f>
        <v>управленческий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"СПЕЦИАЛИЗИРОВАННЫЙ ЗАСТРОЙЩИК "СР-ГРУПП"</v>
      </c>
      <c r="D83" s="6" t="str">
        <f>CONCATENATE([2]Общая!G72," ",[2]Общая!H72," ",[2]Общая!I72," 
", [2]Общая!K72," ",[2]Общая!L72)</f>
        <v>Пахнин Андрей  Сергеевич 
главный энергетик 4 года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СЗ Самолет-Алхимово</v>
      </c>
      <c r="D84" s="6" t="str">
        <f>CONCATENATE([2]Общая!G73," ",[2]Общая!H73," ",[2]Общая!I73," 
", [2]Общая!K73," ",[2]Общая!L73)</f>
        <v>Пахнин Андрей Сергеевич 
главный энергетик 4 года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ФГБУ                                      "НИИ ЦПК имени Ю.А. Гагарина"</v>
      </c>
      <c r="D85" s="6" t="str">
        <f>CONCATENATE([2]Общая!G74," ",[2]Общая!H74," ",[2]Общая!I74," 
", [2]Общая!K74," ",[2]Общая!L74)</f>
        <v>Николаев Вячеслав Борисович 
начальник отдела  (главный энергетик) 14 лет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персонал, с правом испытания оборудования повышенным напряжением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ФГБУ                                      "НИИ ЦПК имени Ю.А. Гагарина"</v>
      </c>
      <c r="D86" s="6" t="str">
        <f>CONCATENATE([2]Общая!G75," ",[2]Общая!H75," ",[2]Общая!I75," 
", [2]Общая!K75," ",[2]Общая!L75)</f>
        <v>Мелкумов Вадим Сергеевич 
начальник сектора 3 года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административно-технический персонал, с правом испытания оборудования повышенным напряжением</v>
      </c>
      <c r="H86" s="15" t="str">
        <f>[2]Общая!S75</f>
        <v>ПТЭЭСиС</v>
      </c>
      <c r="I86" s="8">
        <f>[2]Общая!V75</f>
        <v>0.45833333333333331</v>
      </c>
    </row>
    <row r="87" spans="2:9" s="3" customFormat="1" ht="80.099999999999994" customHeight="1" x14ac:dyDescent="0.25">
      <c r="B87" s="2">
        <v>73</v>
      </c>
      <c r="C87" s="5" t="str">
        <f>[2]Общая!E76</f>
        <v>ФГБУ                                      "НИИ ЦПК имени Ю.А. Гагарина"</v>
      </c>
      <c r="D87" s="6" t="str">
        <f>CONCATENATE([2]Общая!G76," ",[2]Общая!H76," ",[2]Общая!I76," 
", [2]Общая!K76," ",[2]Общая!L76)</f>
        <v>Крылов Евгений Александрович 
электромонтер по испытаниям и измерениям 2 года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оперативно-ремонтный персонал,  с правом испытания оборудования повышенным напряжением</v>
      </c>
      <c r="H87" s="15" t="str">
        <f>[2]Общая!S76</f>
        <v>ПТЭЭСиС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ФГБУ                                      "НИИ ЦПК имени Ю.А. Гагарина"</v>
      </c>
      <c r="D88" s="6" t="str">
        <f>CONCATENATE([2]Общая!G77," ",[2]Общая!H77," ",[2]Общая!I77," 
", [2]Общая!K77," ",[2]Общая!L77)</f>
        <v>Василига Виталий  Петрович 
Инженер - энергетик 10 лет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ФГБУ                                      "НИИ ЦПК имени Ю.А. Гагарина"</v>
      </c>
      <c r="D89" s="6" t="str">
        <f>CONCATENATE([2]Общая!G78," ",[2]Общая!H78," ",[2]Общая!I78," 
", [2]Общая!K78," ",[2]Общая!L78)</f>
        <v>Валуев Евгений Викторович 
Электромонтер по ремонту и обслуживанию электрооборудования 14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0.45833333333333298</v>
      </c>
    </row>
    <row r="90" spans="2:9" s="3" customFormat="1" ht="80.099999999999994" customHeight="1" x14ac:dyDescent="0.25">
      <c r="B90" s="2">
        <v>76</v>
      </c>
      <c r="C90" s="5" t="str">
        <f>[2]Общая!E79</f>
        <v>ОАО "ХЛЕБПРОМ"</v>
      </c>
      <c r="D90" s="6" t="str">
        <f>CONCATENATE([2]Общая!G79," ",[2]Общая!H79," ",[2]Общая!I79," 
", [2]Общая!K79," ",[2]Общая!L79)</f>
        <v>Басханов  Илья  Олегович 
главный энергетик с 01.04.2025</v>
      </c>
      <c r="E90" s="7" t="str">
        <f>[2]Общая!M79</f>
        <v>внеочередная</v>
      </c>
      <c r="F90" s="7" t="str">
        <f>[2]Общая!R79</f>
        <v>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"Международная алюминиевая компания"</v>
      </c>
      <c r="D91" s="6" t="str">
        <f>CONCATENATE([2]Общая!G80," ",[2]Общая!H80," ",[2]Общая!I80," 
", [2]Общая!K80," ",[2]Общая!L80)</f>
        <v>Боронин Эдуард Леонидович 
Мастер по ремонту оборудования 5 лет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"МАТОРИН-УЖН"</v>
      </c>
      <c r="D92" s="6" t="str">
        <f>CONCATENATE([2]Общая!G81," ",[2]Общая!H81," ",[2]Общая!I81," 
", [2]Общая!K81," ",[2]Общая!L81)</f>
        <v>Серебряков Евгений Александрович 
инженер-теплоэнергетик 5 лет</v>
      </c>
      <c r="E92" s="7" t="str">
        <f>[2]Общая!M81</f>
        <v>первичная</v>
      </c>
      <c r="F92" s="7" t="str">
        <f>[2]Общая!R81</f>
        <v>III до 1000В.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"МАТОРИН-УЖН"</v>
      </c>
      <c r="D93" s="6" t="str">
        <f>CONCATENATE([2]Общая!G82," ",[2]Общая!H82," ",[2]Общая!I82," 
", [2]Общая!K82," ",[2]Общая!L82)</f>
        <v>Муратов Алексей Александрович 
Инженер-электрик 17 лет</v>
      </c>
      <c r="E93" s="7" t="str">
        <f>[2]Общая!M82</f>
        <v>первичная</v>
      </c>
      <c r="F93" s="7"/>
      <c r="G93" s="7" t="str">
        <f>[2]Общая!N82</f>
        <v>управленческий персонал</v>
      </c>
      <c r="H93" s="15" t="str">
        <f>[2]Общая!S82</f>
        <v>ПТЭТЭ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"МАТОРИН-УЖН"</v>
      </c>
      <c r="D94" s="6" t="str">
        <f>CONCATENATE([2]Общая!G83," ",[2]Общая!H83," ",[2]Общая!I83," 
", [2]Общая!K83," ",[2]Общая!L83)</f>
        <v>Муратов Алексей Александрович 
Инженер-электрик 17 лет</v>
      </c>
      <c r="E94" s="7" t="str">
        <f>[2]Общая!M83</f>
        <v>очередная</v>
      </c>
      <c r="F94" s="7" t="str">
        <f>[2]Общая!R83</f>
        <v>V до и выше 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"ВЕСТИТО"</v>
      </c>
      <c r="D95" s="6" t="str">
        <f>CONCATENATE([2]Общая!G84," ",[2]Общая!H84," ",[2]Общая!I84," 
", [2]Общая!K84," ",[2]Общая!L84)</f>
        <v>Щедров  Илья  Александрович 
Механик по ремонту оборудования 2 года</v>
      </c>
      <c r="E95" s="7" t="str">
        <f>[2]Общая!M84</f>
        <v>очередная</v>
      </c>
      <c r="F95" s="7" t="str">
        <f>[2]Общая!R84</f>
        <v>III до 1000В</v>
      </c>
      <c r="G95" s="7" t="str">
        <f>[2]Общая!N84</f>
        <v>оперативно-ремонтный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ГКУ МО "МОСОБЛЛЕС"</v>
      </c>
      <c r="D96" s="6" t="str">
        <f>CONCATENATE([2]Общая!G85," ",[2]Общая!H85," ",[2]Общая!I85," 
", [2]Общая!K85," ",[2]Общая!L85)</f>
        <v>Котенев  Иван Александрович  
Главный механик филиала 17 лет</v>
      </c>
      <c r="E96" s="7" t="str">
        <f>[2]Общая!M85</f>
        <v>очередная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АНО "Авангард"</v>
      </c>
      <c r="D97" s="6" t="str">
        <f>CONCATENATE([2]Общая!G86," ",[2]Общая!H86," ",[2]Общая!I86," 
", [2]Общая!K86," ",[2]Общая!L86)</f>
        <v>Емелёв Александр Ярославович 
Начальник отдела-главный инженер отдела эксплуатации 2 года</v>
      </c>
      <c r="E97" s="7" t="str">
        <f>[2]Общая!M86</f>
        <v>очередная</v>
      </c>
      <c r="F97" s="7" t="str">
        <f>[2]Общая!R86</f>
        <v>IV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АНО "Авангард"</v>
      </c>
      <c r="D98" s="6" t="str">
        <f>CONCATENATE([2]Общая!G87," ",[2]Общая!H87," ",[2]Общая!I87," 
", [2]Общая!K87," ",[2]Общая!L87)</f>
        <v>Ильичёв  Александр Евгеньевич 
Заместитель начальника отдела-главного инженера по технической части отдела эксплуатации 1,5 года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"Центр Люберцы"</v>
      </c>
      <c r="D99" s="6" t="str">
        <f>CONCATENATE([2]Общая!G88," ",[2]Общая!H88," ",[2]Общая!I88," 
", [2]Общая!K88," ",[2]Общая!L88)</f>
        <v>Барсуков Олег Вячеславович 
электрик-диагност 12 лет</v>
      </c>
      <c r="E99" s="7" t="str">
        <f>[2]Общая!M88</f>
        <v>первичная</v>
      </c>
      <c r="F99" s="7" t="str">
        <f>[2]Общая!R88</f>
        <v>II до 1000В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"Центр Люберцы"</v>
      </c>
      <c r="D100" s="6" t="str">
        <f>CONCATENATE([2]Общая!G89," ",[2]Общая!H89," ",[2]Общая!I89," 
", [2]Общая!K89," ",[2]Общая!L89)</f>
        <v>Сычев Михаил Николаевич 
мастер цеха 6 лет</v>
      </c>
      <c r="E100" s="7" t="str">
        <f>[2]Общая!M89</f>
        <v>внеочередная</v>
      </c>
      <c r="F100" s="7" t="str">
        <f>[2]Общая!R89</f>
        <v>III до 1000В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"Центр Люберцы"</v>
      </c>
      <c r="D101" s="6" t="str">
        <f>CONCATENATE([2]Общая!G90," ",[2]Общая!H90," ",[2]Общая!I90," 
", [2]Общая!K90," ",[2]Общая!L90)</f>
        <v>Проскуряков Самир  Хайссамович 
мастер цеха 11 лет</v>
      </c>
      <c r="E101" s="7" t="str">
        <f>[2]Общая!M90</f>
        <v>внеочередная</v>
      </c>
      <c r="F101" s="7" t="str">
        <f>[2]Общая!R90</f>
        <v>III до 1000В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0.47916666666666669</v>
      </c>
    </row>
    <row r="102" spans="2:9" s="3" customFormat="1" ht="87.75" customHeight="1" x14ac:dyDescent="0.25">
      <c r="B102" s="2">
        <v>88</v>
      </c>
      <c r="C102" s="5" t="str">
        <f>[2]Общая!E91</f>
        <v>ООО "Феникс"</v>
      </c>
      <c r="D102" s="6" t="str">
        <f>CONCATENATE([2]Общая!G91," ",[2]Общая!H91," ",[2]Общая!I91," 
", [2]Общая!K91," ",[2]Общая!L91)</f>
        <v xml:space="preserve">Бударин Александр Владимирович 
Ведущий инженер-электрик 9 мес.         </v>
      </c>
      <c r="E102" s="7" t="str">
        <f>[2]Общая!M91</f>
        <v>внеочередная</v>
      </c>
      <c r="F102" s="7" t="str">
        <f>[2]Общая!R91</f>
        <v xml:space="preserve"> 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0.47916666666666669</v>
      </c>
    </row>
    <row r="103" spans="2:9" s="3" customFormat="1" ht="86.25" customHeight="1" x14ac:dyDescent="0.25">
      <c r="B103" s="2">
        <v>89</v>
      </c>
      <c r="C103" s="5" t="str">
        <f>[2]Общая!E92</f>
        <v xml:space="preserve">ФКП «Щелковский биокомбинат» </v>
      </c>
      <c r="D103" s="6" t="str">
        <f>CONCATENATE([2]Общая!G92," ",[2]Общая!H92," ",[2]Общая!I92," 
", [2]Общая!K92," ",[2]Общая!L92)</f>
        <v>Кузовлев Валерий Дмитриевич 
Заместитель начальника участка 1 год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персонал, с правом испытания оборудования повышенным напряжением</v>
      </c>
      <c r="H103" s="15" t="str">
        <f>[2]Общая!S92</f>
        <v>ПТЭЭПЭЭ</v>
      </c>
      <c r="I103" s="8">
        <f>[2]Общая!V92</f>
        <v>0.47916666666666669</v>
      </c>
    </row>
    <row r="104" spans="2:9" s="3" customFormat="1" ht="83.25" customHeight="1" x14ac:dyDescent="0.25">
      <c r="B104" s="2">
        <v>90</v>
      </c>
      <c r="C104" s="5" t="str">
        <f>[2]Общая!E93</f>
        <v>АО "АКРИХИН"</v>
      </c>
      <c r="D104" s="6" t="str">
        <f>CONCATENATE([2]Общая!G93," ",[2]Общая!H93," ",[2]Общая!I93," 
", [2]Общая!K93," ",[2]Общая!L93)</f>
        <v>Хакимов Сергей Жяудятович 
Главный энергетик 1 год 3 мес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персонал, с правом испытания оборудования повышенным напряжением</v>
      </c>
      <c r="H104" s="15" t="str">
        <f>[2]Общая!S93</f>
        <v>ПТЭЭСиС</v>
      </c>
      <c r="I104" s="8">
        <f>[2]Общая!V93</f>
        <v>0.47916666666666669</v>
      </c>
    </row>
    <row r="105" spans="2:9" s="3" customFormat="1" ht="98.25" customHeight="1" x14ac:dyDescent="0.25">
      <c r="B105" s="2">
        <v>91</v>
      </c>
      <c r="C105" s="5" t="str">
        <f>[2]Общая!E94</f>
        <v>АО "АКРИХИН"</v>
      </c>
      <c r="D105" s="6" t="str">
        <f>CONCATENATE([2]Общая!G94," ",[2]Общая!H94," ",[2]Общая!I94," 
", [2]Общая!K94," ",[2]Общая!L94)</f>
        <v>Корж Алексей Валерьевич 
Ведущий специалист отдела ООС, ОТ и ПБ 7 мес</v>
      </c>
      <c r="E105" s="7" t="str">
        <f>[2]Общая!M94</f>
        <v>первичная</v>
      </c>
      <c r="F105" s="7" t="str">
        <f>[2]Общая!R94</f>
        <v>II до 1000В</v>
      </c>
      <c r="G105" s="7" t="str">
        <f>[2]Общая!N94</f>
        <v>административно-технического персонала, с правом инспектирования электроустановок</v>
      </c>
      <c r="H105" s="15" t="str">
        <f>[2]Общая!S94</f>
        <v>ПТЭЭПЭЭ</v>
      </c>
      <c r="I105" s="8">
        <f>[2]Общая!V94</f>
        <v>0.47916666666666702</v>
      </c>
    </row>
    <row r="106" spans="2:9" s="3" customFormat="1" ht="98.25" customHeight="1" x14ac:dyDescent="0.25">
      <c r="B106" s="2">
        <v>92</v>
      </c>
      <c r="C106" s="5" t="str">
        <f>[2]Общая!E95</f>
        <v>МАОУ СОШ №14</v>
      </c>
      <c r="D106" s="6" t="str">
        <f>CONCATENATE([2]Общая!G95," ",[2]Общая!H95," ",[2]Общая!I95," 
", [2]Общая!K95," ",[2]Общая!L95)</f>
        <v>Бундяков Василий Михайлович 
Заведующий хозяйством 1 год</v>
      </c>
      <c r="E106" s="7" t="str">
        <f>[2]Общая!M95</f>
        <v>внеочередная</v>
      </c>
      <c r="F106" s="7" t="str">
        <f>[2]Общая!R95</f>
        <v>IV гр.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0.47916666666666702</v>
      </c>
    </row>
    <row r="107" spans="2:9" s="3" customFormat="1" ht="98.25" customHeight="1" x14ac:dyDescent="0.25">
      <c r="B107" s="2">
        <v>93</v>
      </c>
      <c r="C107" s="5" t="str">
        <f>[2]Общая!E96</f>
        <v>МАОУ СОШ №14</v>
      </c>
      <c r="D107" s="6" t="str">
        <f>CONCATENATE([2]Общая!G96," ",[2]Общая!H96," ",[2]Общая!I96," 
", [2]Общая!K96," ",[2]Общая!L96)</f>
        <v>Тюрина Ирина Валериевна 
Заместитель директора по УР 1 год</v>
      </c>
      <c r="E107" s="7" t="str">
        <f>[2]Общая!M96</f>
        <v>внеочередная</v>
      </c>
      <c r="F107" s="7" t="str">
        <f>[2]Общая!R96</f>
        <v>IV гр.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0.47916666666666702</v>
      </c>
    </row>
    <row r="108" spans="2:9" s="3" customFormat="1" ht="80.099999999999994" customHeight="1" x14ac:dyDescent="0.25">
      <c r="B108" s="2">
        <v>94</v>
      </c>
      <c r="C108" s="5" t="str">
        <f>[2]Общая!E97</f>
        <v>МАОУ СОШ №14</v>
      </c>
      <c r="D108" s="6" t="str">
        <f>CONCATENATE([2]Общая!G97," ",[2]Общая!H97," ",[2]Общая!I97," 
", [2]Общая!K97," ",[2]Общая!L97)</f>
        <v>Тюрин Игорь Михайлович 
Заместитель директора по АХЧ 1 год</v>
      </c>
      <c r="E108" s="7" t="str">
        <f>[2]Общая!M97</f>
        <v>внеочередная</v>
      </c>
      <c r="F108" s="7" t="str">
        <f>[2]Общая!R97</f>
        <v>IV гр.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0.47916666666666702</v>
      </c>
    </row>
    <row r="109" spans="2:9" s="3" customFormat="1" ht="80.099999999999994" customHeight="1" x14ac:dyDescent="0.25">
      <c r="B109" s="2">
        <v>95</v>
      </c>
      <c r="C109" s="5" t="str">
        <f>[2]Общая!E98</f>
        <v xml:space="preserve">ООО «Юдикс» </v>
      </c>
      <c r="D109" s="6" t="str">
        <f>CONCATENATE([2]Общая!G98," ",[2]Общая!H98," ",[2]Общая!I98," 
", [2]Общая!K98," ",[2]Общая!L98)</f>
        <v>Осипов  Александр  Викторович 
Инженер 1 год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 xml:space="preserve">ООО «Юдикс» </v>
      </c>
      <c r="D110" s="6" t="str">
        <f>CONCATENATE([2]Общая!G99," ",[2]Общая!H99," ",[2]Общая!I99," 
", [2]Общая!K99," ",[2]Общая!L99)</f>
        <v>Потапов  Денис  Олегович 
Инженер 5 лет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 xml:space="preserve">ООО «Юдикс» </v>
      </c>
      <c r="D111" s="6" t="str">
        <f>CONCATENATE([2]Общая!G100," ",[2]Общая!H100," ",[2]Общая!I100," 
", [2]Общая!K100," ",[2]Общая!L100)</f>
        <v>Савинков  Александр  Сергеевич 
Начальник производства 2 года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 xml:space="preserve">ООО «Юдикс» </v>
      </c>
      <c r="D112" s="6" t="str">
        <f>CONCATENATE([2]Общая!G101," ",[2]Общая!H101," ",[2]Общая!I101," 
", [2]Общая!K101," ",[2]Общая!L101)</f>
        <v>Гуров  Кирилл  Андреевич 
Оператор станков с числовым программным управлением 3  месяца</v>
      </c>
      <c r="E112" s="7" t="str">
        <f>[2]Общая!M101</f>
        <v>внеочередная</v>
      </c>
      <c r="F112" s="7" t="str">
        <f>[2]Общая!R101</f>
        <v>III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«УК АЛЬТЭКС»</v>
      </c>
      <c r="D113" s="6" t="str">
        <f>CONCATENATE([2]Общая!G102," ",[2]Общая!H102," ",[2]Общая!I102," 
", [2]Общая!K102," ",[2]Общая!L102)</f>
        <v>Сухоруков Андрей Петрович 
техник 2 года</v>
      </c>
      <c r="E113" s="7" t="str">
        <f>[2]Общая!M102</f>
        <v>первичная</v>
      </c>
      <c r="F113" s="7" t="str">
        <f>[2]Общая!R102</f>
        <v>II до 1000В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ИП Губин Александр Владимирович</v>
      </c>
      <c r="D114" s="6" t="str">
        <f>CONCATENATE([2]Общая!G103," ",[2]Общая!H103," ",[2]Общая!I103," 
", [2]Общая!K103," ",[2]Общая!L103)</f>
        <v>Губин Александр Владимирович 
индивидуальный предприниматель 5 года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АО "Русское море"</v>
      </c>
      <c r="D115" s="6" t="str">
        <f>CONCATENATE([2]Общая!G104," ",[2]Общая!H104," ",[2]Общая!I104," 
", [2]Общая!K104," ",[2]Общая!L104)</f>
        <v>Абросов Евгений Михайлович 
Руководитель направления по собственному транспорту 5 лет</v>
      </c>
      <c r="E115" s="7" t="str">
        <f>[2]Общая!M104</f>
        <v>очередная</v>
      </c>
      <c r="F115" s="7" t="str">
        <f>[2]Общая!R104</f>
        <v>IV до  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АО "Русское море"</v>
      </c>
      <c r="D116" s="6" t="str">
        <f>CONCATENATE([2]Общая!G105," ",[2]Общая!H105," ",[2]Общая!I105," 
", [2]Общая!K105," ",[2]Общая!L105)</f>
        <v>Линьков Николай Николаевич 
Системный администратор 7,5 м.</v>
      </c>
      <c r="E116" s="7" t="str">
        <f>[2]Общая!M105</f>
        <v>первичная</v>
      </c>
      <c r="F116" s="7" t="str">
        <f>[2]Общая!R105</f>
        <v>II до  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"Мистер Злак"</v>
      </c>
      <c r="D117" s="6" t="str">
        <f>CONCATENATE([2]Общая!G106," ",[2]Общая!H106," ",[2]Общая!I106," 
", [2]Общая!K106," ",[2]Общая!L106)</f>
        <v>Чепурной  Владимир Алексеевич 
Заведующий складом 2 мес.</v>
      </c>
      <c r="E117" s="7" t="str">
        <f>[2]Общая!M106</f>
        <v>первичная</v>
      </c>
      <c r="F117" s="7" t="str">
        <f>[2]Общая!R106</f>
        <v>II до 1000В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"Груп Атлантик Теплолюкс"</v>
      </c>
      <c r="D118" s="6" t="str">
        <f>CONCATENATE([2]Общая!G107," ",[2]Общая!H107," ",[2]Общая!I107," 
", [2]Общая!K107," ",[2]Общая!L107)</f>
        <v>Никифоров Сергей Александрович 
Начальник производства 2 года</v>
      </c>
      <c r="E118" s="7" t="str">
        <f>[2]Общая!M107</f>
        <v>внеочередная</v>
      </c>
      <c r="F118" s="7" t="str">
        <f>[2]Общая!R107</f>
        <v xml:space="preserve">V до и выше 1000В </v>
      </c>
      <c r="G118" s="7" t="str">
        <f>[2]Общая!N107</f>
        <v>административно-технический персонал, с правом испытания оборудования повышенным напряжением</v>
      </c>
      <c r="H118" s="15" t="str">
        <f>[2]Общая!S107</f>
        <v>ПТЭЭПЭЭ</v>
      </c>
      <c r="I118" s="8">
        <f>[2]Общая!V107</f>
        <v>0.54166666666666696</v>
      </c>
    </row>
    <row r="119" spans="2:9" s="3" customFormat="1" ht="126" customHeight="1" x14ac:dyDescent="0.25">
      <c r="B119" s="2">
        <v>105</v>
      </c>
      <c r="C119" s="5" t="str">
        <f>[2]Общая!E108</f>
        <v>ООО ТК "Елисаветинский"</v>
      </c>
      <c r="D119" s="6" t="str">
        <f>CONCATENATE([2]Общая!G108," ",[2]Общая!H108," ",[2]Общая!I108," 
", [2]Общая!K108," ",[2]Общая!L108)</f>
        <v>Потапов Сергей Владимирович 
электромонтер по обслуживанию электрооборудования  1 год 6 мес.</v>
      </c>
      <c r="E119" s="7" t="str">
        <f>[2]Общая!M108</f>
        <v>очередная</v>
      </c>
      <c r="F119" s="7" t="str">
        <f>[2]Общая!R108</f>
        <v>III до 1000 В</v>
      </c>
      <c r="G119" s="7" t="str">
        <f>[2]Общая!N108</f>
        <v>оперативно-ремонтный персонал</v>
      </c>
      <c r="H119" s="15" t="str">
        <f>[2]Общая!S108</f>
        <v>ПТЭЭПЭЭ</v>
      </c>
      <c r="I119" s="8">
        <f>[2]Общая!V108</f>
        <v>0.54166666666666696</v>
      </c>
    </row>
    <row r="120" spans="2:9" s="3" customFormat="1" ht="102" customHeight="1" x14ac:dyDescent="0.25">
      <c r="B120" s="2">
        <v>106</v>
      </c>
      <c r="C120" s="5" t="str">
        <f>[2]Общая!E109</f>
        <v>ООО ТК "Елисаветинский"</v>
      </c>
      <c r="D120" s="6" t="str">
        <f>CONCATENATE([2]Общая!G109," ",[2]Общая!H109," ",[2]Общая!I109," 
", [2]Общая!K109," ",[2]Общая!L109)</f>
        <v>Сайдалиев Нуриддин Миролимович 
электромонтер по обслуживанию электрооборудования  1 год 6 мес.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0.54166666666666696</v>
      </c>
    </row>
    <row r="121" spans="2:9" s="3" customFormat="1" ht="81" customHeight="1" x14ac:dyDescent="0.25">
      <c r="B121" s="2">
        <v>107</v>
      </c>
      <c r="C121" s="5" t="str">
        <f>[2]Общая!E110</f>
        <v>ООО СК ТРЕЙД</v>
      </c>
      <c r="D121" s="6" t="str">
        <f>CONCATENATE([2]Общая!G110," ",[2]Общая!H110," ",[2]Общая!I110," 
", [2]Общая!K110," ",[2]Общая!L110)</f>
        <v>Расторгуев Юрий Юрьевич 
руководитель отдела эксплуатации   6 месяцев</v>
      </c>
      <c r="E121" s="7" t="str">
        <f>[2]Общая!M110</f>
        <v>очередная</v>
      </c>
      <c r="F121" s="7" t="str">
        <f>[2]Общая!R110</f>
        <v xml:space="preserve">V группа до и выше 1000 В  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0.54166666666666696</v>
      </c>
    </row>
    <row r="122" spans="2:9" s="3" customFormat="1" ht="73.5" customHeight="1" x14ac:dyDescent="0.25">
      <c r="B122" s="2">
        <v>108</v>
      </c>
      <c r="C122" s="5" t="str">
        <f>[2]Общая!E111</f>
        <v>ООО "Мистер Злак"</v>
      </c>
      <c r="D122" s="6" t="str">
        <f>CONCATENATE([2]Общая!G111," ",[2]Общая!H111," ",[2]Общая!I111," 
", [2]Общая!K111," ",[2]Общая!L111)</f>
        <v>Сытник Марина  Дмитриевна 
Заведующий производством 2 мес.</v>
      </c>
      <c r="E122" s="7" t="str">
        <f>[2]Общая!M111</f>
        <v>первичная</v>
      </c>
      <c r="F122" s="7" t="str">
        <f>[2]Общая!R111</f>
        <v>II до 1000В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0.54166666666666696</v>
      </c>
    </row>
    <row r="123" spans="2:9" s="3" customFormat="1" ht="81" customHeight="1" x14ac:dyDescent="0.25">
      <c r="B123" s="2">
        <v>109</v>
      </c>
      <c r="C123" s="5" t="str">
        <f>[2]Общая!E112</f>
        <v>МБУ ДО "Спортивная школа олимпийского резерва по баскетоболу"</v>
      </c>
      <c r="D123" s="6" t="str">
        <f>CONCATENATE([2]Общая!G112," ",[2]Общая!H112," ",[2]Общая!I112," 
", [2]Общая!K112," ",[2]Общая!L112)</f>
        <v>Ерин  Алексей Вячеславовтч 
Главный инженер 20 лет</v>
      </c>
      <c r="E123" s="7" t="str">
        <f>[2]Общая!M112</f>
        <v>очередная</v>
      </c>
      <c r="F123" s="7"/>
      <c r="G123" s="7" t="str">
        <f>[2]Общая!N112</f>
        <v>руководящий работник</v>
      </c>
      <c r="H123" s="15" t="str">
        <f>[2]Общая!S112</f>
        <v>ПТЭТЭ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Общество с ограниченной ответственностью "НПО АСТА"</v>
      </c>
      <c r="D124" s="6" t="str">
        <f>CONCATENATE([2]Общая!G113," ",[2]Общая!H113," ",[2]Общая!I113," 
", [2]Общая!K113," ",[2]Общая!L113)</f>
        <v>Суслов  Алексей  Александрович 
Главный энергетик  5 лет</v>
      </c>
      <c r="E124" s="7" t="str">
        <f>[2]Общая!M113</f>
        <v>Очередная</v>
      </c>
      <c r="F124" s="7" t="str">
        <f>[2]Общая!R113</f>
        <v xml:space="preserve">V До и выше 1000 В 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Общество с ограниченной ответственностью "НПО АСТА"</v>
      </c>
      <c r="D125" s="6" t="str">
        <f>CONCATENATE([2]Общая!G114," ",[2]Общая!H114," ",[2]Общая!I114," 
", [2]Общая!K114," ",[2]Общая!L114)</f>
        <v>Корниенко  Сергей  Николаевич 
Механик цеха 3 года</v>
      </c>
      <c r="E125" s="7" t="str">
        <f>[2]Общая!M114</f>
        <v>первичная</v>
      </c>
      <c r="F125" s="7" t="str">
        <f>[2]Общая!R114</f>
        <v xml:space="preserve">II До 1000 В 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Общество с ограниченной ответственностью "НПО АСТА"</v>
      </c>
      <c r="D126" s="6" t="str">
        <f>CONCATENATE([2]Общая!G115," ",[2]Общая!H115," ",[2]Общая!I115," 
", [2]Общая!K115," ",[2]Общая!L115)</f>
        <v>Белый  Андрей  Сергеевич 
Инженер по контрольно-измерительным приборам и автоматике 3 года</v>
      </c>
      <c r="E126" s="7" t="str">
        <f>[2]Общая!M115</f>
        <v>первичная</v>
      </c>
      <c r="F126" s="7" t="str">
        <f>[2]Общая!R115</f>
        <v xml:space="preserve">II До 1000 В 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"Сен-Гобен Строительная Продукция Рус"</v>
      </c>
      <c r="D127" s="6" t="str">
        <f>CONCATENATE([2]Общая!G116," ",[2]Общая!H116," ",[2]Общая!I116," 
", [2]Общая!K116," ",[2]Общая!L116)</f>
        <v>Костинский  Евгений Семенович 
Главный энергетик 2 года 5 месяцев</v>
      </c>
      <c r="E127" s="7" t="str">
        <f>[2]Общая!M116</f>
        <v>очередная</v>
      </c>
      <c r="F127" s="7" t="str">
        <f>[2]Общая!R116</f>
        <v>V группа до и выше 1000В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"Сен-Гобен Строительная Продукция Рус"</v>
      </c>
      <c r="D128" s="6" t="str">
        <f>CONCATENATE([2]Общая!G117," ",[2]Общая!H117," ",[2]Общая!I117," 
", [2]Общая!K117," ",[2]Общая!L117)</f>
        <v>Солдатов Максим Игоревич 
инженер-энергетик 1 год 3 месяца года</v>
      </c>
      <c r="E128" s="7" t="str">
        <f>[2]Общая!M117</f>
        <v>очередная</v>
      </c>
      <c r="F128" s="7" t="str">
        <f>[2]Общая!R117</f>
        <v>V группа до и выше 1000В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МАУ ДО  СШ "Авангард"</v>
      </c>
      <c r="D129" s="6" t="str">
        <f>CONCATENATE([2]Общая!G118," ",[2]Общая!H118," ",[2]Общая!I118," 
", [2]Общая!K118," ",[2]Общая!L118)</f>
        <v>Трушин Андрей Валерьевич 
Главный инженер 10</v>
      </c>
      <c r="E129" s="7" t="str">
        <f>[2]Общая!M118</f>
        <v>первичная</v>
      </c>
      <c r="F129" s="7"/>
      <c r="G129" s="7" t="str">
        <f>[2]Общая!N118</f>
        <v>руководящий работник</v>
      </c>
      <c r="H129" s="15" t="str">
        <f>[2]Общая!S118</f>
        <v>ПТЭТЭ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"ГЕЛИОС"</v>
      </c>
      <c r="D130" s="6" t="str">
        <f>CONCATENATE([2]Общая!G119," ",[2]Общая!H119," ",[2]Общая!I119," 
", [2]Общая!K119," ",[2]Общая!L119)</f>
        <v>Кудряшов Станислав Германович 
теплотехник 10 мес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"Принт Колор"</v>
      </c>
      <c r="D131" s="6" t="str">
        <f>CONCATENATE([2]Общая!G120," ",[2]Общая!H120," ",[2]Общая!I120," 
", [2]Общая!K120," ",[2]Общая!L120)</f>
        <v>Горбатов Александр Сергеевич 
Специсалист по охране труда 1 год</v>
      </c>
      <c r="E131" s="7" t="str">
        <f>[2]Общая!M120</f>
        <v>первичная</v>
      </c>
      <c r="F131" s="7" t="str">
        <f>[2]Общая!R120</f>
        <v>II до 1000В</v>
      </c>
      <c r="G131" s="7" t="str">
        <f>[2]Общая!N120</f>
        <v>специалист по охране труда, контролирующий электроустановки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"Принт Колор"</v>
      </c>
      <c r="D132" s="6" t="str">
        <f>CONCATENATE([2]Общая!G121," ",[2]Общая!H121," ",[2]Общая!I121," 
", [2]Общая!K121," ",[2]Общая!L121)</f>
        <v>Машинин Артем Евгеньевич 
Начальник отдела охраны труда, промышленной безопасности и охраны окружающей среды 1 год 3 мес.</v>
      </c>
      <c r="E132" s="7" t="str">
        <f>[2]Общая!M121</f>
        <v>внеочередная</v>
      </c>
      <c r="F132" s="7" t="str">
        <f>[2]Общая!R121</f>
        <v>IV до 1000В</v>
      </c>
      <c r="G132" s="7" t="str">
        <f>[2]Общая!N121</f>
        <v>специалист по охране труда, контролирующий электроустановки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"Принт Колор"</v>
      </c>
      <c r="D133" s="6" t="str">
        <f>CONCATENATE([2]Общая!G122," ",[2]Общая!H122," ",[2]Общая!I122," 
", [2]Общая!K122," ",[2]Общая!L122)</f>
        <v>Ахтямов Ренат Мингалиевич 
Ведущий специалист по промышленной и пожарной безопасности 1 год</v>
      </c>
      <c r="E133" s="7" t="str">
        <f>[2]Общая!M122</f>
        <v>первичная</v>
      </c>
      <c r="F133" s="7" t="str">
        <f>[2]Общая!R122</f>
        <v>II до 1000В</v>
      </c>
      <c r="G133" s="7" t="str">
        <f>[2]Общая!N122</f>
        <v>специалист по охране труда, контролирующий электроустановки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"ПРО ВКУСНО"</v>
      </c>
      <c r="D134" s="6" t="str">
        <f>CONCATENATE([2]Общая!G123," ",[2]Общая!H123," ",[2]Общая!I123," 
", [2]Общая!K123," ",[2]Общая!L123)</f>
        <v>Дьячков Сергей Сергеевич 
Инженер -наладчик 0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"ТАЙПИТ-МК"</v>
      </c>
      <c r="D135" s="6" t="str">
        <f>CONCATENATE([2]Общая!G124," ",[2]Общая!H124," ",[2]Общая!I124," 
", [2]Общая!K124," ",[2]Общая!L124)</f>
        <v>Кожаринов  Анатолий  Александрович 
Руководитель отдела 5 лет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"ТАЙПИТ-МК"</v>
      </c>
      <c r="D136" s="6" t="str">
        <f>CONCATENATE([2]Общая!G125," ",[2]Общая!H125," ",[2]Общая!I125," 
", [2]Общая!K125," ",[2]Общая!L125)</f>
        <v>Деревянный  Анатолий  Иосифович 
Главный энергетик 4 года</v>
      </c>
      <c r="E136" s="7" t="str">
        <f>[2]Общая!M125</f>
        <v>внеочередная</v>
      </c>
      <c r="F136" s="7" t="str">
        <f>[2]Общая!R125</f>
        <v>IV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"АРСА"</v>
      </c>
      <c r="D137" s="6" t="str">
        <f>CONCATENATE([2]Общая!G126," ",[2]Общая!H126," ",[2]Общая!I126," 
", [2]Общая!K126," ",[2]Общая!L126)</f>
        <v>Керсановский Юрий  Николаевич 
Заметитель руководителя цеха металлоконструкций 1 год 3 месяца</v>
      </c>
      <c r="E137" s="7" t="str">
        <f>[2]Общая!M126</f>
        <v>очередная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МКП "ИКЖКХ"</v>
      </c>
      <c r="D138" s="6" t="str">
        <f>CONCATENATE([2]Общая!G127," ",[2]Общая!H127," ",[2]Общая!I127," 
", [2]Общая!K127," ",[2]Общая!L127)</f>
        <v>Мучкин  Алексей Егорович 
Начальник отдела по ремонту и обслуживания электрооборудования 2 года</v>
      </c>
      <c r="E138" s="7" t="str">
        <f>[2]Общая!M127</f>
        <v>очередная</v>
      </c>
      <c r="F138" s="7" t="str">
        <f>[2]Общая!R127</f>
        <v>IV гр. до 1000В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0.5625</v>
      </c>
    </row>
    <row r="139" spans="2:9" s="3" customFormat="1" ht="93.95" customHeight="1" x14ac:dyDescent="0.25">
      <c r="B139" s="2">
        <v>125</v>
      </c>
      <c r="C139" s="5" t="str">
        <f>[2]Общая!E128</f>
        <v>АО "Мособлгаз"                               филиал "Юго-Восток"</v>
      </c>
      <c r="D139" s="6" t="str">
        <f>CONCATENATE([2]Общая!G128," ",[2]Общая!H128," ",[2]Общая!I128," 
", [2]Общая!K128," ",[2]Общая!L128)</f>
        <v>Ширяев  Вадим  Михайлович 
Заместитель начальника службы  службы защиты подземных газопроводов 1 мес.</v>
      </c>
      <c r="E139" s="7" t="str">
        <f>[2]Общая!M128</f>
        <v>внеочередная</v>
      </c>
      <c r="F139" s="7" t="str">
        <f>[2]Общая!R128</f>
        <v>IV до и выше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0.5625</v>
      </c>
    </row>
    <row r="140" spans="2:9" s="3" customFormat="1" ht="102" customHeight="1" x14ac:dyDescent="0.25">
      <c r="B140" s="2">
        <v>126</v>
      </c>
      <c r="C140" s="5" t="str">
        <f>[2]Общая!E129</f>
        <v>ООО Домоуправление"</v>
      </c>
      <c r="D140" s="6" t="str">
        <f>CONCATENATE([2]Общая!G129," ",[2]Общая!H129," ",[2]Общая!I129," 
", [2]Общая!K129," ",[2]Общая!L129)</f>
        <v>Зорочкина  Анна Николаевна 
главный инженер 9 лет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0.5625</v>
      </c>
    </row>
    <row r="141" spans="2:9" s="3" customFormat="1" ht="99" customHeight="1" x14ac:dyDescent="0.25">
      <c r="B141" s="2">
        <v>127</v>
      </c>
      <c r="C141" s="5" t="str">
        <f>[2]Общая!E130</f>
        <v>ООО Домоуправление"</v>
      </c>
      <c r="D141" s="6" t="str">
        <f>CONCATENATE([2]Общая!G130," ",[2]Общая!H130," ",[2]Общая!I130," 
", [2]Общая!K130," ",[2]Общая!L130)</f>
        <v>Карнушин Александр Вячеславович 
зам. генерального директора 5 лет</v>
      </c>
      <c r="E141" s="7" t="str">
        <f>[2]Общая!M130</f>
        <v>очередная</v>
      </c>
      <c r="F141" s="7"/>
      <c r="G141" s="7" t="str">
        <f>[2]Общая!N130</f>
        <v>управленческий персонал</v>
      </c>
      <c r="H141" s="15" t="str">
        <f>[2]Общая!S130</f>
        <v>ПТЭТЭ</v>
      </c>
      <c r="I141" s="8">
        <f>[2]Общая!V130</f>
        <v>0.5625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«АкваХимПроект»</v>
      </c>
      <c r="D142" s="6" t="str">
        <f>CONCATENATE([2]Общая!G131," ",[2]Общая!H131," ",[2]Общая!I131," 
", [2]Общая!K131," ",[2]Общая!L131)</f>
        <v>Трусов Владислав Алексеевич 
Монтажник 2 года</v>
      </c>
      <c r="E142" s="7" t="str">
        <f>[2]Общая!M131</f>
        <v>внеочередная</v>
      </c>
      <c r="F142" s="7" t="str">
        <f>[2]Общая!R131</f>
        <v>III гр. до 1000 В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0.5625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"ПрофЛинг"</v>
      </c>
      <c r="D143" s="6" t="str">
        <f>CONCATENATE([2]Общая!G132," ",[2]Общая!H132," ",[2]Общая!I132," 
", [2]Общая!K132," ",[2]Общая!L132)</f>
        <v>Жуков Алексей Сергеевич 
Энергетик производства 6лет 1 месяц</v>
      </c>
      <c r="E143" s="7" t="str">
        <f>[2]Общая!M132</f>
        <v>Очередная</v>
      </c>
      <c r="F143" s="7" t="str">
        <f>[2]Общая!R132</f>
        <v xml:space="preserve">V до и выше 1000 В
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"ПрофЛинг"</v>
      </c>
      <c r="D144" s="6" t="str">
        <f>CONCATENATE([2]Общая!G133," ",[2]Общая!H133," ",[2]Общая!I133," 
", [2]Общая!K133," ",[2]Общая!L133)</f>
        <v>Куприянов Антон Васильевич 
Заместитель генерального директора по производству и строительству 9 месяцев</v>
      </c>
      <c r="E144" s="7" t="str">
        <f>[2]Общая!M133</f>
        <v>первичная</v>
      </c>
      <c r="F144" s="7" t="str">
        <f>[2]Общая!R133</f>
        <v xml:space="preserve">II до и выше 1000 В
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"Биомед" им. И.И.Мечникова</v>
      </c>
      <c r="D145" s="6" t="str">
        <f>CONCATENATE([2]Общая!G134," ",[2]Общая!H134," ",[2]Общая!I134," 
", [2]Общая!K134," ",[2]Общая!L134)</f>
        <v>Гутыро  Владислав  Дмитриевич 
Электромонтер по ремонту и обслуживанию электрооборудования 5 разряда 1 год</v>
      </c>
      <c r="E145" s="7" t="str">
        <f>[2]Общая!M134</f>
        <v>очередная</v>
      </c>
      <c r="F145" s="7" t="str">
        <f>[2]Общая!R134</f>
        <v xml:space="preserve"> III до  1000 В</v>
      </c>
      <c r="G145" s="7" t="str">
        <f>[2]Общая!N134</f>
        <v>ремонтный 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АО "Биомед" им. И.И.Мечникова</v>
      </c>
      <c r="D146" s="6" t="str">
        <f>CONCATENATE([2]Общая!G135," ",[2]Общая!H135," ",[2]Общая!I135," 
", [2]Общая!K135," ",[2]Общая!L135)</f>
        <v>Черемухин  Дмитрий  Юрьевич 
Электромонтер по ремонту и обслуживанию электрооборудования 5 разряда 3 года</v>
      </c>
      <c r="E146" s="7" t="str">
        <f>[2]Общая!M135</f>
        <v>внеочередная</v>
      </c>
      <c r="F146" s="7" t="str">
        <f>[2]Общая!R135</f>
        <v>III до 1000 В</v>
      </c>
      <c r="G146" s="7" t="str">
        <f>[2]Общая!N135</f>
        <v>ремонтный 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"РУСАЛ-Саянская фольга"</v>
      </c>
      <c r="D147" s="6" t="str">
        <f>CONCATENATE([2]Общая!G136," ",[2]Общая!H136," ",[2]Общая!I136," 
", [2]Общая!K136," ",[2]Общая!L136)</f>
        <v>Филатов  Роман Сергееевич 
Руководитель направления энергетического надзора 1 год</v>
      </c>
      <c r="E147" s="7" t="str">
        <f>[2]Общая!M136</f>
        <v>внеочередная</v>
      </c>
      <c r="F147" s="7" t="str">
        <f>[2]Общая!R136</f>
        <v>V гр до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"ОЗМ"</v>
      </c>
      <c r="D148" s="6" t="str">
        <f>CONCATENATE([2]Общая!G137," ",[2]Общая!H137," ",[2]Общая!I137," 
", [2]Общая!K137," ",[2]Общая!L137)</f>
        <v>Николаев Василий Борисович 
Электрик 1</v>
      </c>
      <c r="E148" s="7" t="str">
        <f>[2]Общая!M137</f>
        <v>первичная</v>
      </c>
      <c r="F148" s="7" t="str">
        <f>[2]Общая!R137</f>
        <v>IV до и выше 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МБОУ СОШ № 35</v>
      </c>
      <c r="D149" s="6" t="str">
        <f>CONCATENATE([2]Общая!G138," ",[2]Общая!H138," ",[2]Общая!I138," 
", [2]Общая!K138," ",[2]Общая!L138)</f>
        <v xml:space="preserve">Федорова Татьяна Ивановна 
заместитель директора по АХР </v>
      </c>
      <c r="E149" s="7" t="str">
        <f>[2]Общая!M138</f>
        <v>первичная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МБОУ СОШ № 35</v>
      </c>
      <c r="D150" s="6" t="str">
        <f>CONCATENATE([2]Общая!G139," ",[2]Общая!H139," ",[2]Общая!I139," 
", [2]Общая!K139," ",[2]Общая!L139)</f>
        <v xml:space="preserve">Стрельцова Татьяна  Александровна 
заместитель директора по АХР </v>
      </c>
      <c r="E150" s="7" t="str">
        <f>[2]Общая!M139</f>
        <v>первичная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"ПКП"</v>
      </c>
      <c r="D151" s="6" t="str">
        <f>CONCATENATE([2]Общая!G140," ",[2]Общая!H140," ",[2]Общая!I140," 
", [2]Общая!K140," ",[2]Общая!L140)</f>
        <v>Калашник Егор Алексеевич 
электромеханик 2 мес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МУК ЦК и Д "Пегас"</v>
      </c>
      <c r="D152" s="6" t="str">
        <f>CONCATENATE([2]Общая!G141," ",[2]Общая!H141," ",[2]Общая!I141," 
", [2]Общая!K141," ",[2]Общая!L141)</f>
        <v>Заверяев Игорь Михайлович 
Заведующий техническим отделом 9</v>
      </c>
      <c r="E152" s="7" t="str">
        <f>[2]Общая!M141</f>
        <v>очередная</v>
      </c>
      <c r="F152" s="7" t="str">
        <f>[2]Общая!R141</f>
        <v xml:space="preserve"> IV группа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МУК ЦК и Д "Пегас"</v>
      </c>
      <c r="D153" s="6" t="str">
        <f>CONCATENATE([2]Общая!G142," ",[2]Общая!H142," ",[2]Общая!I142," 
", [2]Общая!K142," ",[2]Общая!L142)</f>
        <v>Федоренко Людмила Борисовна 
Заведующий отделом по комплексной безопасности и охране труда 15</v>
      </c>
      <c r="E153" s="7" t="str">
        <f>[2]Общая!M142</f>
        <v>очередная</v>
      </c>
      <c r="F153" s="7" t="str">
        <f>[2]Общая!R142</f>
        <v xml:space="preserve"> IV группа до 1000 В</v>
      </c>
      <c r="G153" s="7" t="str">
        <f>[2]Общая!N142</f>
        <v xml:space="preserve"> специалист по охране труда, контролирующий электроустановки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МУК ЦК и Д "Пегас"</v>
      </c>
      <c r="D154" s="6" t="str">
        <f>CONCATENATE([2]Общая!G143," ",[2]Общая!H143," ",[2]Общая!I143," 
", [2]Общая!K143," ",[2]Общая!L143)</f>
        <v>Черкасов Денис Александрорвич 
Заместитель директора по АХЧ 5</v>
      </c>
      <c r="E154" s="7" t="str">
        <f>[2]Общая!M143</f>
        <v>очередная</v>
      </c>
      <c r="F154" s="7" t="str">
        <f>[2]Общая!R143</f>
        <v xml:space="preserve"> IV группа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«СОМ»</v>
      </c>
      <c r="D155" s="6" t="str">
        <f>CONCATENATE([2]Общая!G144," ",[2]Общая!H144," ",[2]Общая!I144," 
", [2]Общая!K144," ",[2]Общая!L144)</f>
        <v>Голодаев Михаил Сергеевич 
Техник-электрик 7лет</v>
      </c>
      <c r="E155" s="7" t="str">
        <f>[2]Общая!M144</f>
        <v>очередная</v>
      </c>
      <c r="F155" s="7" t="str">
        <f>[2]Общая!R144</f>
        <v xml:space="preserve">IV до 1000 В </v>
      </c>
      <c r="G155" s="7" t="str">
        <f>[2]Общая!N144</f>
        <v xml:space="preserve">административно-технический персонал с правами оперативно-ремонтного персонала 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«СОМ»</v>
      </c>
      <c r="D156" s="6" t="str">
        <f>CONCATENATE([2]Общая!G145," ",[2]Общая!H145," ",[2]Общая!I145," 
", [2]Общая!K145," ",[2]Общая!L145)</f>
        <v>Хлудов Владимир Евгеньевич 
Главный инженер 5лет</v>
      </c>
      <c r="E156" s="7" t="str">
        <f>[2]Общая!M145</f>
        <v>очередная</v>
      </c>
      <c r="F156" s="7" t="str">
        <f>[2]Общая!R145</f>
        <v>IV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"Енигюн"</v>
      </c>
      <c r="D157" s="6" t="str">
        <f>CONCATENATE([2]Общая!G146," ",[2]Общая!H146," ",[2]Общая!I146," 
", [2]Общая!K146," ",[2]Общая!L146)</f>
        <v>Николаев Александр Федорович 
Главный энергетик -</v>
      </c>
      <c r="E157" s="7" t="str">
        <f>[2]Общая!M146</f>
        <v>первичная</v>
      </c>
      <c r="F157" s="7" t="str">
        <f>[2]Общая!R146</f>
        <v>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 Серпуховский завод "Металлист"</v>
      </c>
      <c r="D158" s="6" t="str">
        <f>CONCATENATE([2]Общая!G147," ",[2]Общая!H147," ",[2]Общая!I147," 
", [2]Общая!K147," ",[2]Общая!L147)</f>
        <v>Поролев Сергей Владимирович 
главный энергетик 1 мес.</v>
      </c>
      <c r="E158" s="7" t="str">
        <f>[2]Общая!M147</f>
        <v>внеочередная</v>
      </c>
      <c r="F158" s="7" t="str">
        <f>[2]Общая!R147</f>
        <v xml:space="preserve">V до и выше 1000 В </v>
      </c>
      <c r="G158" s="7" t="str">
        <f>[2]Общая!N147</f>
        <v>административно-технический персонал, с правом испытания оборудования повышенным напряжением</v>
      </c>
      <c r="H158" s="15" t="str">
        <f>[2]Общая!S147</f>
        <v>ПТЭЭПЭЭ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 Серпуховский завод "Металлист"</v>
      </c>
      <c r="D159" s="6" t="str">
        <f>CONCATENATE([2]Общая!G148," ",[2]Общая!H148," ",[2]Общая!I148," 
", [2]Общая!K148," ",[2]Общая!L148)</f>
        <v>Комаров Михаил Сергеевич 
заместитель начальника цеха 1 мес.</v>
      </c>
      <c r="E159" s="7" t="str">
        <f>[2]Общая!M148</f>
        <v>внеочередная</v>
      </c>
      <c r="F159" s="7" t="str">
        <f>[2]Общая!R148</f>
        <v xml:space="preserve">V до и выше 1000 В </v>
      </c>
      <c r="G159" s="7" t="str">
        <f>[2]Общая!N148</f>
        <v>административно-технический персонал, с правом испытания оборудования повышенным напряжением</v>
      </c>
      <c r="H159" s="15" t="str">
        <f>[2]Общая!S148</f>
        <v>ПТЭЭПЭЭ</v>
      </c>
      <c r="I159" s="8">
        <f>[2]Общая!V148</f>
        <v>0.58333333333333304</v>
      </c>
    </row>
    <row r="160" spans="2:9" s="3" customFormat="1" ht="114" customHeight="1" x14ac:dyDescent="0.25">
      <c r="B160" s="2">
        <v>146</v>
      </c>
      <c r="C160" s="5" t="str">
        <f>[2]Общая!E149</f>
        <v>АО  Серпуховский завод "Металлист"</v>
      </c>
      <c r="D160" s="6" t="str">
        <f>CONCATENATE([2]Общая!G149," ",[2]Общая!H149," ",[2]Общая!I149," 
", [2]Общая!K149," ",[2]Общая!L149)</f>
        <v>Товмач Сергей Вячеславович 
энергетик участка 2 года</v>
      </c>
      <c r="E160" s="7" t="str">
        <f>[2]Общая!M149</f>
        <v>очередная</v>
      </c>
      <c r="F160" s="7" t="str">
        <f>[2]Общая!R149</f>
        <v>IV 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0.58333333333333304</v>
      </c>
    </row>
    <row r="161" spans="2:9" s="3" customFormat="1" ht="114" customHeight="1" x14ac:dyDescent="0.25">
      <c r="B161" s="2">
        <v>147</v>
      </c>
      <c r="C161" s="5" t="str">
        <f>[2]Общая!E150</f>
        <v>АО  Серпуховский завод "Металлист"</v>
      </c>
      <c r="D161" s="6" t="str">
        <f>CONCATENATE([2]Общая!G150," ",[2]Общая!H150," ",[2]Общая!I150," 
", [2]Общая!K150," ",[2]Общая!L150)</f>
        <v>Васина Маргарита Андреевна 
Инженер по пром. безопасности  1 мес.</v>
      </c>
      <c r="E161" s="7" t="str">
        <f>[2]Общая!M150</f>
        <v>внеочередная</v>
      </c>
      <c r="F161" s="7" t="str">
        <f>[2]Общая!R150</f>
        <v xml:space="preserve"> III группа 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>ООО "Онтэкс РУ"</v>
      </c>
      <c r="D162" s="6" t="str">
        <f>CONCATENATE([2]Общая!G151," ",[2]Общая!H151," ",[2]Общая!I151," 
", [2]Общая!K151," ",[2]Общая!L151)</f>
        <v>Мирошников Александр Юрьевич 
Координатор ИТ проектов и баз данных 1 год</v>
      </c>
      <c r="E162" s="7" t="str">
        <f>[2]Общая!M151</f>
        <v>очередная</v>
      </c>
      <c r="F162" s="7" t="str">
        <f>[2]Общая!R151</f>
        <v>II до1000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ГБУЗ Московской области ЦПБ СПИД</v>
      </c>
      <c r="D163" s="6" t="str">
        <f>CONCATENATE([2]Общая!G152," ",[2]Общая!H152," ",[2]Общая!I152," 
", [2]Общая!K152," ",[2]Общая!L152)</f>
        <v>Черкашина  Елена Валерьевна 
Специалист по охране труда 1 год 3 мес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ГБУЗ Московской области ЦПБ СПИД</v>
      </c>
      <c r="D164" s="6" t="str">
        <f>CONCATENATE([2]Общая!G153," ",[2]Общая!H153," ",[2]Общая!I153," 
", [2]Общая!K153," ",[2]Общая!L153)</f>
        <v>Ермолаев  Борис  Васильевич 
Начальник хозяйственного отдела 16 лет 1 мес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ГБУЗ Московской области ЦПБ СПИД</v>
      </c>
      <c r="D165" s="6" t="str">
        <f>CONCATENATE([2]Общая!G154," ",[2]Общая!H154," ",[2]Общая!I154," 
", [2]Общая!K154," ",[2]Общая!L154)</f>
        <v>Богатов  Сергей  Яковлевич 
Ведущий инженер 1 год 9 мес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ГБУЗ Московской области ЦПБ СПИД</v>
      </c>
      <c r="D166" s="6" t="str">
        <f>CONCATENATE([2]Общая!G155," ",[2]Общая!H155," ",[2]Общая!I155," 
", [2]Общая!K155," ",[2]Общая!L155)</f>
        <v>Горбаченко Александр Николаевич 
Ведущий инженер 1 год 7 мес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ГБУЗ Московской области ЦПБ СПИД</v>
      </c>
      <c r="D167" s="6" t="str">
        <f>CONCATENATE([2]Общая!G156," ",[2]Общая!H156," ",[2]Общая!I156," 
", [2]Общая!K156," ",[2]Общая!L156)</f>
        <v>Ермолаев  Борис  Васильевич 
Начальник хозяйственного отдела 16 лет 1 мес</v>
      </c>
      <c r="E167" s="7" t="str">
        <f>[2]Общая!M156</f>
        <v>очередная</v>
      </c>
      <c r="F167" s="7"/>
      <c r="G167" s="7" t="str">
        <f>[2]Общая!N156</f>
        <v>Руководитель структурного подразделения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ГБУЗ Московской области ЦПБ СПИД</v>
      </c>
      <c r="D168" s="6" t="str">
        <f>CONCATENATE([2]Общая!G157," ",[2]Общая!H157," ",[2]Общая!I157," 
", [2]Общая!K157," ",[2]Общая!L157)</f>
        <v>Богатов  Сергей  Яковлевич 
Ведущий инженер 1 год 9 мес</v>
      </c>
      <c r="E168" s="7" t="str">
        <f>[2]Общая!M157</f>
        <v>первичная</v>
      </c>
      <c r="F168" s="7"/>
      <c r="G168" s="7" t="str">
        <f>[2]Общая!N157</f>
        <v>управленческий персонал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МКУ ГОЩ «ХТУ» </v>
      </c>
      <c r="D169" s="6" t="str">
        <f>CONCATENATE([2]Общая!G158," ",[2]Общая!H158," ",[2]Общая!I158," 
", [2]Общая!K158," ",[2]Общая!L158)</f>
        <v xml:space="preserve">Афанасьев Дмитрий Витальевич 
Главный инженер 5 года                        </v>
      </c>
      <c r="E169" s="7" t="str">
        <f>[2]Общая!M158</f>
        <v xml:space="preserve"> очередная</v>
      </c>
      <c r="F169" s="7" t="str">
        <f>[2]Общая!R158</f>
        <v>III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Фирма "ВАШ ДОМ"</v>
      </c>
      <c r="D170" s="6" t="str">
        <f>CONCATENATE([2]Общая!G159," ",[2]Общая!H159," ",[2]Общая!I159," 
", [2]Общая!K159," ",[2]Общая!L159)</f>
        <v>Федорова Татьяна Александровна 
начальник производства 14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Фирма "ВАШ ДОМ"</v>
      </c>
      <c r="D171" s="6" t="str">
        <f>CONCATENATE([2]Общая!G160," ",[2]Общая!H160," ",[2]Общая!I160," 
", [2]Общая!K160," ",[2]Общая!L160)</f>
        <v>Киселёв Иван Сергеевич 
ответственный дежурный по заводу 5 лет</v>
      </c>
      <c r="E171" s="7" t="str">
        <f>[2]Общая!M160</f>
        <v>очередная</v>
      </c>
      <c r="F171" s="7" t="str">
        <f>[2]Общая!R160</f>
        <v>IV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Фирма "ВАШ ДОМ"</v>
      </c>
      <c r="D172" s="6" t="str">
        <f>CONCATENATE([2]Общая!G161," ",[2]Общая!H161," ",[2]Общая!I161," 
", [2]Общая!K161," ",[2]Общая!L161)</f>
        <v>Мухин  Павел Викторович 
исполнительный директор 6 лет</v>
      </c>
      <c r="E172" s="7" t="str">
        <f>[2]Общая!M161</f>
        <v>очередная</v>
      </c>
      <c r="F172" s="7" t="str">
        <f>[2]Общая!R161</f>
        <v>IV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Фирма "ВАШ ДОМ"</v>
      </c>
      <c r="D173" s="6" t="str">
        <f>CONCATENATE([2]Общая!G162," ",[2]Общая!H162," ",[2]Общая!I162," 
", [2]Общая!K162," ",[2]Общая!L162)</f>
        <v>Панков Роман Сергеевич 
главный инженер 6 лет</v>
      </c>
      <c r="E173" s="7" t="str">
        <f>[2]Общая!M162</f>
        <v>очередная</v>
      </c>
      <c r="F173" s="7" t="str">
        <f>[2]Общая!R162</f>
        <v>IV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"РОКВУЛ"</v>
      </c>
      <c r="D174" s="6" t="str">
        <f>CONCATENATE([2]Общая!G163," ",[2]Общая!H163," ",[2]Общая!I163," 
", [2]Общая!K163," ",[2]Общая!L163)</f>
        <v>Дудин Илья Петрович 
Инженер-электрик 1 месяц</v>
      </c>
      <c r="E174" s="7" t="str">
        <f>[2]Общая!M163</f>
        <v>очередная</v>
      </c>
      <c r="F174" s="7" t="str">
        <f>[2]Общая!R163</f>
        <v>V группа до и выше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ИП Паньков Дмитрий Сергеевич</v>
      </c>
      <c r="D175" s="6" t="str">
        <f>CONCATENATE([2]Общая!G164," ",[2]Общая!H164," ",[2]Общая!I164," 
", [2]Общая!K164," ",[2]Общая!L164)</f>
        <v>Баков  Александр Валерьевич 
Руководитель электромонтажного отдела 1 нед.</v>
      </c>
      <c r="E175" s="7" t="str">
        <f>[2]Общая!M164</f>
        <v>внеочередная</v>
      </c>
      <c r="F175" s="7" t="str">
        <f>[2]Общая!R164</f>
        <v>IV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"КСК"</v>
      </c>
      <c r="D176" s="6" t="str">
        <f>CONCATENATE([2]Общая!G165," ",[2]Общая!H165," ",[2]Общая!I165," 
", [2]Общая!K165," ",[2]Общая!L165)</f>
        <v>Мироненко Вадим Николаевич 
главный специалист по ПНР 12 лет</v>
      </c>
      <c r="E176" s="7" t="str">
        <f>[2]Общая!M165</f>
        <v>первичная</v>
      </c>
      <c r="F176" s="7"/>
      <c r="G176" s="7" t="str">
        <f>[2]Общая!N165</f>
        <v>специалист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"ОЗМ"</v>
      </c>
      <c r="D177" s="6" t="str">
        <f>CONCATENATE([2]Общая!G166," ",[2]Общая!H166," ",[2]Общая!I166," 
", [2]Общая!K166," ",[2]Общая!L166)</f>
        <v>Кузин Роман Александрович 
сварщик дуговой сварки плавленным покрытым электродом 1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электротехнологический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"Подольское ППЖТ"</v>
      </c>
      <c r="D178" s="6" t="str">
        <f>CONCATENATE([2]Общая!G167," ",[2]Общая!H167," ",[2]Общая!I167," 
", [2]Общая!K167," ",[2]Общая!L167)</f>
        <v>Фомичёв Кирилл Юрьевич 
электромонтёр 4 года</v>
      </c>
      <c r="E178" s="7" t="str">
        <f>[2]Общая!M167</f>
        <v>внеочередная</v>
      </c>
      <c r="F178" s="7" t="str">
        <f>[2]Общая!R167</f>
        <v>III до и выше 1000 В</v>
      </c>
      <c r="G178" s="7" t="str">
        <f>[2]Общая!N167</f>
        <v>ремонтный 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ООО "ПРОФЭЛЕКТРО"</v>
      </c>
      <c r="D179" s="6" t="str">
        <f>CONCATENATE([2]Общая!G168," ",[2]Общая!H168," ",[2]Общая!I168," 
", [2]Общая!K168," ",[2]Общая!L168)</f>
        <v>Росляков Сергей Николаевич 
Инженер КИПиА 9</v>
      </c>
      <c r="E179" s="7" t="str">
        <f>[2]Общая!M168</f>
        <v>внеочередная</v>
      </c>
      <c r="F179" s="7" t="str">
        <f>[2]Общая!R168</f>
        <v>III до и выше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"ПРОФЭЛЕКТРО"</v>
      </c>
      <c r="D180" s="6" t="str">
        <f>CONCATENATE([2]Общая!G169," ",[2]Общая!H169," ",[2]Общая!I169," 
", [2]Общая!K169," ",[2]Общая!L169)</f>
        <v>Гаврилов Виктор Анатольевич 
Инженер КИПиА 10</v>
      </c>
      <c r="E180" s="7" t="str">
        <f>[2]Общая!M169</f>
        <v>внеочередная</v>
      </c>
      <c r="F180" s="7" t="str">
        <f>[2]Общая!R169</f>
        <v>III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МОУ "ШКОЛА-ИНТЕРНАТ №3"</v>
      </c>
      <c r="D181" s="6" t="str">
        <f>CONCATENATE([2]Общая!G170," ",[2]Общая!H170," ",[2]Общая!I170," 
", [2]Общая!K170," ",[2]Общая!L170)</f>
        <v>Судаков Александр Анатольевич 
Учитель технологии 19</v>
      </c>
      <c r="E181" s="7" t="str">
        <f>[2]Общая!M170</f>
        <v>Внеочередная</v>
      </c>
      <c r="F181" s="7" t="str">
        <f>[2]Общая!R170</f>
        <v>IV группа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АО "ВПК 
"НПО машиностроения"</v>
      </c>
      <c r="D182" s="6" t="str">
        <f>CONCATENATE([2]Общая!G171," ",[2]Общая!H171," ",[2]Общая!I171," 
", [2]Общая!K171," ",[2]Общая!L171)</f>
        <v>Сергеев  Сергей Александрович 
Главный энергетик 12 лет</v>
      </c>
      <c r="E182" s="7" t="str">
        <f>[2]Общая!M171</f>
        <v>первичная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АО "ВПК 
"НПО машиностроения"</v>
      </c>
      <c r="D183" s="6" t="str">
        <f>CONCATENATE([2]Общая!G172," ",[2]Общая!H172," ",[2]Общая!I172," 
", [2]Общая!K172," ",[2]Общая!L172)</f>
        <v>Буданов  Александр  Николаевич 
Заместитель начальника 
центра безопасности 
труда и экологии 5 лет</v>
      </c>
      <c r="E183" s="7" t="str">
        <f>[2]Общая!M172</f>
        <v>первичная</v>
      </c>
      <c r="F183" s="7"/>
      <c r="G183" s="7" t="str">
        <f>[2]Общая!N172</f>
        <v>управленческий персонал</v>
      </c>
      <c r="H183" s="15" t="str">
        <f>[2]Общая!S172</f>
        <v>ПТЭТЭ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АО "ВПК 
"НПО машиностроения"</v>
      </c>
      <c r="D184" s="6" t="str">
        <f>CONCATENATE([2]Общая!G173," ",[2]Общая!H173," ",[2]Общая!I173," 
", [2]Общая!K173," ",[2]Общая!L173)</f>
        <v>Нестеров  Олег Анатольевич 
Заместитель главного
 инженера-технический
 директор по системам жизнеобеспечения 
АО "ВПК 
"НПО машиностроения" 9 лет</v>
      </c>
      <c r="E184" s="7" t="str">
        <f>[2]Общая!M173</f>
        <v>первичная</v>
      </c>
      <c r="F184" s="7"/>
      <c r="G184" s="7" t="str">
        <f>[2]Общая!N173</f>
        <v>управленческий персонал</v>
      </c>
      <c r="H184" s="15" t="str">
        <f>[2]Общая!S173</f>
        <v>ПТЭТЭ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"ВПК 
"НПО машиностроения"</v>
      </c>
      <c r="D185" s="6" t="str">
        <f>CONCATENATE([2]Общая!G174," ",[2]Общая!H174," ",[2]Общая!I174," 
", [2]Общая!K174," ",[2]Общая!L174)</f>
        <v>Шиленков  Сергей Федорович 
Начальник участка  15 лет</v>
      </c>
      <c r="E185" s="7" t="str">
        <f>[2]Общая!M174</f>
        <v>первичная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"ВПК 
"НПО машиностроения"</v>
      </c>
      <c r="D186" s="6" t="str">
        <f>CONCATENATE([2]Общая!G175," ",[2]Общая!H175," ",[2]Общая!I175," 
", [2]Общая!K175," ",[2]Общая!L175)</f>
        <v>Орлов  Роман Алексеевич 
Начальник производственной котельной, начальник теплосети 17 лет</v>
      </c>
      <c r="E186" s="7" t="str">
        <f>[2]Общая!M175</f>
        <v>первичная</v>
      </c>
      <c r="F186" s="7"/>
      <c r="G186" s="7" t="str">
        <f>[2]Общая!N175</f>
        <v>управленческий персонал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АО "ВПК 
"НПО машиностроения"</v>
      </c>
      <c r="D187" s="6" t="str">
        <f>CONCATENATE([2]Общая!G176," ",[2]Общая!H176," ",[2]Общая!I176," 
", [2]Общая!K176," ",[2]Общая!L176)</f>
        <v>Федин  Владимир  Евгеньевич 
Ведущий инженер  7 лет</v>
      </c>
      <c r="E187" s="7" t="str">
        <f>[2]Общая!M176</f>
        <v>первичная</v>
      </c>
      <c r="F187" s="7"/>
      <c r="G187" s="7" t="str">
        <f>[2]Общая!N176</f>
        <v>управленческий персонал</v>
      </c>
      <c r="H187" s="15" t="str">
        <f>[2]Общая!S176</f>
        <v>ПТЭТЭ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"Дом высокого содержания"</v>
      </c>
      <c r="D188" s="6" t="str">
        <f>CONCATENATE([2]Общая!G177," ",[2]Общая!H177," ",[2]Общая!I177," 
", [2]Общая!K177," ",[2]Общая!L177)</f>
        <v>Селезнев Вячеслав Вячеславович 
слесарь-сантехник 4 месяца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"Дом высокого содержания"</v>
      </c>
      <c r="D189" s="6" t="str">
        <f>CONCATENATE([2]Общая!G178," ",[2]Общая!H178," ",[2]Общая!I178," 
", [2]Общая!K178," ",[2]Общая!L178)</f>
        <v>Дементьев  Денис Геннадьевич 
инженер  1 год и 4 мес.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"Дом высокого содержания"</v>
      </c>
      <c r="D190" s="6" t="str">
        <f>CONCATENATE([2]Общая!G179," ",[2]Общая!H179," ",[2]Общая!I179," 
", [2]Общая!K179," ",[2]Общая!L179)</f>
        <v>Дементьев  Денис Геннадьевич 
инженер  1 год и 4 мес.</v>
      </c>
      <c r="E190" s="7" t="str">
        <f>[2]Общая!M179</f>
        <v>первичная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АО "НИТИ им. П.И. Снегирева"</v>
      </c>
      <c r="D191" s="6" t="str">
        <f>CONCATENATE([2]Общая!G180," ",[2]Общая!H180," ",[2]Общая!I180," 
", [2]Общая!K180," ",[2]Общая!L180)</f>
        <v>Грудинкин Михаил Юрьевич 
Руководитель службы охраны труда 2 месяца</v>
      </c>
      <c r="E191" s="7" t="str">
        <f>[2]Общая!M180</f>
        <v>первичная</v>
      </c>
      <c r="F191" s="7" t="str">
        <f>[2]Общая!R180</f>
        <v xml:space="preserve"> IV до 1000 В</v>
      </c>
      <c r="G191" s="7" t="str">
        <f>[2]Общая!N180</f>
        <v>административно-технического персонала, с правом инспектирования электроустановок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"ДОМИНАНТ"</v>
      </c>
      <c r="D192" s="6" t="str">
        <f>CONCATENATE([2]Общая!G181," ",[2]Общая!H181," ",[2]Общая!I181," 
", [2]Общая!K181," ",[2]Общая!L181)</f>
        <v>Псарёв Сергей Анатольевич 
инженер-строитель 1 год</v>
      </c>
      <c r="E192" s="7" t="str">
        <f>[2]Общая!M181</f>
        <v>первичная</v>
      </c>
      <c r="F192" s="7" t="str">
        <f>[2]Общая!R181</f>
        <v>III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"ДОМИНАНТ"</v>
      </c>
      <c r="D193" s="6" t="str">
        <f>CONCATENATE([2]Общая!G182," ",[2]Общая!H182," ",[2]Общая!I182," 
", [2]Общая!K182," ",[2]Общая!L182)</f>
        <v>Пуц Андрей Леонтьевич 
инженер  1 год и 4 мес.</v>
      </c>
      <c r="E193" s="7" t="str">
        <f>[2]Общая!M182</f>
        <v>первичная</v>
      </c>
      <c r="F193" s="7" t="str">
        <f>[2]Общая!R182</f>
        <v>III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"ДОМИНАНТ"</v>
      </c>
      <c r="D194" s="6" t="str">
        <f>CONCATENATE([2]Общая!G183," ",[2]Общая!H183," ",[2]Общая!I183," 
", [2]Общая!K183," ",[2]Общая!L183)</f>
        <v>Щербаков  Никита Дмитриевич 
инженер  7 года и 4 мес.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"ДОМИНАНТ"</v>
      </c>
      <c r="D195" s="6" t="str">
        <f>CONCATENATE([2]Общая!G184," ",[2]Общая!H184," ",[2]Общая!I184," 
", [2]Общая!K184," ",[2]Общая!L184)</f>
        <v>Рукавишников  Андрей Андреевич 
инженер  1 год и 10 мес.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"ДОМИНАНТ"</v>
      </c>
      <c r="D196" s="6" t="str">
        <f>CONCATENATE([2]Общая!G185," ",[2]Общая!H185," ",[2]Общая!I185," 
", [2]Общая!K185," ",[2]Общая!L185)</f>
        <v>Медведев Сергей Александрович 
инженер  0 года и 5 мес.</v>
      </c>
      <c r="E196" s="7" t="str">
        <f>[2]Общая!M185</f>
        <v>первичная</v>
      </c>
      <c r="F196" s="7" t="str">
        <f>[2]Общая!R185</f>
        <v>III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"ДОМИНАНТ"</v>
      </c>
      <c r="D197" s="6" t="str">
        <f>CONCATENATE([2]Общая!G186," ",[2]Общая!H186," ",[2]Общая!I186," 
", [2]Общая!K186," ",[2]Общая!L186)</f>
        <v>Псарёв Сергей Анатольевич 
инженер-строитель 1 год</v>
      </c>
      <c r="E197" s="7" t="str">
        <f>[2]Общая!M186</f>
        <v>первичная</v>
      </c>
      <c r="F197" s="7"/>
      <c r="G197" s="7" t="str">
        <f>[2]Общая!N186</f>
        <v>ремонтный 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"ДЦОБ"</v>
      </c>
      <c r="D198" s="6" t="str">
        <f>CONCATENATE([2]Общая!G187," ",[2]Общая!H187," ",[2]Общая!I187," 
", [2]Общая!K187," ",[2]Общая!L187)</f>
        <v>Коновалов Алексей Аркадьевич 
Техник по монтажу и обслуживанию слаботочных систем 3г 2мес.</v>
      </c>
      <c r="E198" s="7" t="str">
        <f>[2]Общая!M187</f>
        <v>очередная</v>
      </c>
      <c r="F198" s="7" t="str">
        <f>[2]Общая!R187</f>
        <v>III группа до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0.625</v>
      </c>
    </row>
    <row r="199" spans="2:9" s="3" customFormat="1" ht="100.5" customHeight="1" x14ac:dyDescent="0.25">
      <c r="B199" s="2">
        <v>185</v>
      </c>
      <c r="C199" s="5" t="str">
        <f>[2]Общая!E188</f>
        <v>ООО "ДЦОБ"</v>
      </c>
      <c r="D199" s="6" t="str">
        <f>CONCATENATE([2]Общая!G188," ",[2]Общая!H188," ",[2]Общая!I188," 
", [2]Общая!K188," ",[2]Общая!L188)</f>
        <v>Ситяев Александр Николаевич 
инженер 8лет 5мес.</v>
      </c>
      <c r="E199" s="7" t="str">
        <f>[2]Общая!M188</f>
        <v>очередная</v>
      </c>
      <c r="F199" s="7" t="str">
        <f>[2]Общая!R188</f>
        <v>IV  группа до 1000 В</v>
      </c>
      <c r="G199" s="7" t="str">
        <f>[2]Общая!N188</f>
        <v>административно-технический персонал, с правом испытания оборудования повышенным напряжением</v>
      </c>
      <c r="H199" s="15" t="str">
        <f>[2]Общая!S188</f>
        <v>ПТЭЭПЭЭ</v>
      </c>
      <c r="I199" s="8">
        <f>[2]Общая!V188</f>
        <v>0.625</v>
      </c>
    </row>
    <row r="200" spans="2:9" s="3" customFormat="1" ht="100.5" customHeight="1" x14ac:dyDescent="0.25">
      <c r="B200" s="2">
        <v>186</v>
      </c>
      <c r="C200" s="5" t="str">
        <f>[2]Общая!E189</f>
        <v>ООО "ДЦОБ"</v>
      </c>
      <c r="D200" s="6" t="str">
        <f>CONCATENATE([2]Общая!G189," ",[2]Общая!H189," ",[2]Общая!I189," 
", [2]Общая!K189," ",[2]Общая!L189)</f>
        <v>Гаврилов Дмитрий Николаевич 
Техник по монтажу и обслуживанию слаботочных систем 5 лет 7мес.</v>
      </c>
      <c r="E200" s="7" t="str">
        <f>[2]Общая!M189</f>
        <v>очередная</v>
      </c>
      <c r="F200" s="7" t="str">
        <f>[2]Общая!R189</f>
        <v>III группа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0.625</v>
      </c>
    </row>
    <row r="201" spans="2:9" s="3" customFormat="1" ht="100.5" customHeight="1" x14ac:dyDescent="0.25">
      <c r="B201" s="2">
        <v>187</v>
      </c>
      <c r="C201" s="5" t="str">
        <f>[2]Общая!E190</f>
        <v>ООО "ДЦОБ"</v>
      </c>
      <c r="D201" s="6" t="str">
        <f>CONCATENATE([2]Общая!G190," ",[2]Общая!H190," ",[2]Общая!I190," 
", [2]Общая!K190," ",[2]Общая!L190)</f>
        <v>Садович  Александр Сергеевич 
Техник по монтажу и обслуживанию слаботочных систем 7 лет 6мес.</v>
      </c>
      <c r="E201" s="7" t="str">
        <f>[2]Общая!M190</f>
        <v>очередная</v>
      </c>
      <c r="F201" s="7" t="str">
        <f>[2]Общая!R190</f>
        <v>III группа до 1000В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0.625</v>
      </c>
    </row>
    <row r="202" spans="2:9" s="3" customFormat="1" ht="100.5" customHeight="1" x14ac:dyDescent="0.25">
      <c r="B202" s="2">
        <v>188</v>
      </c>
      <c r="C202" s="5" t="str">
        <f>[2]Общая!E191</f>
        <v>ООО "ДЦОБ"</v>
      </c>
      <c r="D202" s="6" t="str">
        <f>CONCATENATE([2]Общая!G191," ",[2]Общая!H191," ",[2]Общая!I191," 
", [2]Общая!K191," ",[2]Общая!L191)</f>
        <v>Смоквин Игорь Михайлович 
Техник по монтажу и обслуживанию слаботочных систем 7 лет 6мес.</v>
      </c>
      <c r="E202" s="7" t="str">
        <f>[2]Общая!M191</f>
        <v>очередная</v>
      </c>
      <c r="F202" s="7" t="str">
        <f>[2]Общая!R191</f>
        <v>III группа до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0.625</v>
      </c>
    </row>
    <row r="203" spans="2:9" s="3" customFormat="1" ht="100.5" customHeight="1" x14ac:dyDescent="0.25">
      <c r="B203" s="2">
        <v>189</v>
      </c>
      <c r="C203" s="5" t="str">
        <f>[2]Общая!E192</f>
        <v>ООО "ДЦОБ"</v>
      </c>
      <c r="D203" s="6" t="str">
        <f>CONCATENATE([2]Общая!G192," ",[2]Общая!H192," ",[2]Общая!I192," 
", [2]Общая!K192," ",[2]Общая!L192)</f>
        <v>Лисов Александр Владимирович 
Техник по монтажу и обслуживанию слаботочных систем 5лет 6мес.</v>
      </c>
      <c r="E203" s="7" t="str">
        <f>[2]Общая!M192</f>
        <v>очередная</v>
      </c>
      <c r="F203" s="7" t="str">
        <f>[2]Общая!R192</f>
        <v xml:space="preserve">IV до 1000 В </v>
      </c>
      <c r="G203" s="7" t="str">
        <f>[2]Общая!N192</f>
        <v>оперативно-ремонтный персонал,  с правом испытания оборудования повышенным напряжением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ООО "ДЦОБ"</v>
      </c>
      <c r="D204" s="6" t="str">
        <f>CONCATENATE([2]Общая!G193," ",[2]Общая!H193," ",[2]Общая!I193," 
", [2]Общая!K193," ",[2]Общая!L193)</f>
        <v>Комаров Евгений Валерьевич 
Техник по монтажу и обслуживанию слаботочных систем 5лет 7мес.</v>
      </c>
      <c r="E204" s="7" t="str">
        <f>[2]Общая!M193</f>
        <v>очередная</v>
      </c>
      <c r="F204" s="7" t="str">
        <f>[2]Общая!R193</f>
        <v>III группа до 1000 В</v>
      </c>
      <c r="G204" s="7" t="str">
        <f>[2]Общая!N193</f>
        <v>оперативно-ремонтный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ООО "ДЦОБ"</v>
      </c>
      <c r="D205" s="6" t="str">
        <f>CONCATENATE([2]Общая!G194," ",[2]Общая!H194," ",[2]Общая!I194," 
", [2]Общая!K194," ",[2]Общая!L194)</f>
        <v>Можаев Дмитрий Викторович 
Техник по монтажу и обслуживанию слаботочных систем 11 мес.</v>
      </c>
      <c r="E205" s="7" t="str">
        <f>[2]Общая!M194</f>
        <v>внеочередная</v>
      </c>
      <c r="F205" s="7" t="str">
        <f>[2]Общая!R194</f>
        <v>III группа до 1000 В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1"/>
      <c r="C206" s="1"/>
      <c r="D206" s="11" t="s">
        <v>19</v>
      </c>
      <c r="E206" s="10"/>
      <c r="F206" s="10"/>
      <c r="G206" s="10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2025-05-28T12:01:23Z</dcterms:modified>
</cp:coreProperties>
</file>